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план-заказ июнь на печать" sheetId="1" r:id="rId1"/>
  </sheets>
  <definedNames>
    <definedName name="_xlnm._FilterDatabase" localSheetId="0" hidden="1">'план-заказ июнь на печать'!$A$7:$AT$522</definedName>
  </definedNames>
  <calcPr fullCalcOnLoad="1"/>
</workbook>
</file>

<file path=xl/sharedStrings.xml><?xml version="1.0" encoding="utf-8"?>
<sst xmlns="http://schemas.openxmlformats.org/spreadsheetml/2006/main" count="2762" uniqueCount="746">
  <si>
    <t>территории (район)</t>
  </si>
  <si>
    <t>наименование                      юр. лиц, ИП</t>
  </si>
  <si>
    <t>наименование объектов надзора</t>
  </si>
  <si>
    <t>ответственный исполнитель</t>
  </si>
  <si>
    <t>Микробиологические исследования</t>
  </si>
  <si>
    <t>Санитарно-химические исследования</t>
  </si>
  <si>
    <t>Физические факторы</t>
  </si>
  <si>
    <t>радиологические измерения</t>
  </si>
  <si>
    <t>специалисты управления Ропсотребнадзора, его территориальных отделов</t>
  </si>
  <si>
    <t>специалисты Центра гигиены и эпидемиологии и его филиалов</t>
  </si>
  <si>
    <t>вода</t>
  </si>
  <si>
    <t>продукты питания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</si>
  <si>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</si>
  <si>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</si>
  <si>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</si>
  <si>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</si>
  <si>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</si>
  <si>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</si>
  <si>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</si>
  <si>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грудное молоко</t>
  </si>
  <si>
    <t xml:space="preserve">прочие </t>
  </si>
  <si>
    <t>качество терм. Обработки</t>
  </si>
  <si>
    <t>калорийность</t>
  </si>
  <si>
    <t>прод. Вторичного окисления</t>
  </si>
  <si>
    <t>содержание витаминов</t>
  </si>
  <si>
    <t>нитраты</t>
  </si>
  <si>
    <t>пестициды</t>
  </si>
  <si>
    <t>микотоксины</t>
  </si>
  <si>
    <t xml:space="preserve">хлеб </t>
  </si>
  <si>
    <t>соль на  йод</t>
  </si>
  <si>
    <t>рыба</t>
  </si>
  <si>
    <t>нитрит натрия</t>
  </si>
  <si>
    <t>алкогольная продукция</t>
  </si>
  <si>
    <t>пиво</t>
  </si>
  <si>
    <t>молочная продукция</t>
  </si>
  <si>
    <t>мед</t>
  </si>
  <si>
    <t>безалкогольные напитки</t>
  </si>
  <si>
    <t>воздух атмосф</t>
  </si>
  <si>
    <t>воздух закр. пом. (запыленность, загазованность)</t>
  </si>
  <si>
    <t>почва с ПТБО</t>
  </si>
  <si>
    <t>соли тяжелых металлов</t>
  </si>
  <si>
    <t>микроклимат</t>
  </si>
  <si>
    <t>освещенность</t>
  </si>
  <si>
    <t>шум</t>
  </si>
  <si>
    <t>вибрация</t>
  </si>
  <si>
    <t>неионизирующие излучения (ЭИП)</t>
  </si>
  <si>
    <t>количество проб, замеров</t>
  </si>
  <si>
    <t>Горно-Алтайск, Майминский р-он</t>
  </si>
  <si>
    <t>Шиномантаж   Горно-Алтайск</t>
  </si>
  <si>
    <t>Ивлев С.В.</t>
  </si>
  <si>
    <t>Балобанов А.Г,Гредилев Д.Ю</t>
  </si>
  <si>
    <t>ООО " Авторейс"</t>
  </si>
  <si>
    <t>СТО</t>
  </si>
  <si>
    <t xml:space="preserve">  РесПО</t>
  </si>
  <si>
    <t>магазин</t>
  </si>
  <si>
    <t>кафе</t>
  </si>
  <si>
    <t>торговая база</t>
  </si>
  <si>
    <t>ООО "Идеал"</t>
  </si>
  <si>
    <t>кафе "круиз"</t>
  </si>
  <si>
    <t>Арт-кафе</t>
  </si>
  <si>
    <t>ИП Матюжов А.В.</t>
  </si>
  <si>
    <t>кофейня</t>
  </si>
  <si>
    <t xml:space="preserve">ООО"Башталганы"  </t>
  </si>
  <si>
    <t>ДОЛ "Манжерок"</t>
  </si>
  <si>
    <t>Карлышева</t>
  </si>
  <si>
    <t>Малюкова</t>
  </si>
  <si>
    <t>ДОЛ "Космос"</t>
  </si>
  <si>
    <t>Ютукова</t>
  </si>
  <si>
    <t>Крохина</t>
  </si>
  <si>
    <t>ДОЛ "Черемушки"</t>
  </si>
  <si>
    <t>ДОЦ "Орленок"</t>
  </si>
  <si>
    <t>ДОЛ "Аскат"</t>
  </si>
  <si>
    <t xml:space="preserve"> ЛОП Майминский р-н:7-шт                            МОУ "Майминская СОШ №1" </t>
  </si>
  <si>
    <t xml:space="preserve">Малюкова </t>
  </si>
  <si>
    <t>МОУ "Майминская СОШ №2"</t>
  </si>
  <si>
    <t>МОУ "Майминская СОШ №3"</t>
  </si>
  <si>
    <t xml:space="preserve">МОУ "Кызыл-Озекская СОШ" </t>
  </si>
  <si>
    <t xml:space="preserve">МОУ "Бирюлинская СОШ" </t>
  </si>
  <si>
    <t xml:space="preserve">МОУ "Соузгинская СОШ" </t>
  </si>
  <si>
    <t xml:space="preserve">МОУ "Манжерокская СОШ" </t>
  </si>
  <si>
    <t xml:space="preserve">МОУ "Усть-Мунинская СОШ" </t>
  </si>
  <si>
    <t xml:space="preserve">МОУ "Верх -Карагужинская СОШ" </t>
  </si>
  <si>
    <t xml:space="preserve">МОУ "Подгорновская СОШ" </t>
  </si>
  <si>
    <t xml:space="preserve">МОУ "Урлу-Аспакская ООШ" </t>
  </si>
  <si>
    <t>МОУ "Сайдыская ООШ"</t>
  </si>
  <si>
    <t xml:space="preserve">МОУ "Карасукская ООШ" </t>
  </si>
  <si>
    <t xml:space="preserve">МОУ "Александровская НОШ" </t>
  </si>
  <si>
    <t xml:space="preserve">МОУ "Дубровская НОШ" </t>
  </si>
  <si>
    <t xml:space="preserve">МОУ "Алферовская НОШ" </t>
  </si>
  <si>
    <t>ЛОП г.Горно-Алтайск: 14 шт                                    Столовая школы № 1</t>
  </si>
  <si>
    <t>Столовая школы № 3</t>
  </si>
  <si>
    <t>Столовая школы № 3 (начальная)</t>
  </si>
  <si>
    <t>Столовая школы № 4</t>
  </si>
  <si>
    <t>Столовая школы № 5</t>
  </si>
  <si>
    <t>Столовая школы-лицей № 6</t>
  </si>
  <si>
    <t>Столовая школы № 6 (начальная)</t>
  </si>
  <si>
    <t>Столовая школы № 7</t>
  </si>
  <si>
    <t>Столовая школы № 8</t>
  </si>
  <si>
    <t>Столовая школы № 8 (начальная)</t>
  </si>
  <si>
    <t>Столовая школы № 12</t>
  </si>
  <si>
    <t>Столовая школы № 10</t>
  </si>
  <si>
    <t>Столовая школы № 13</t>
  </si>
  <si>
    <t xml:space="preserve">Столовая вечерней школы </t>
  </si>
  <si>
    <t>Старосвет Карпенко</t>
  </si>
  <si>
    <t>Карачанская</t>
  </si>
  <si>
    <t>Малых Карпенко</t>
  </si>
  <si>
    <t>Бирюкова</t>
  </si>
  <si>
    <t xml:space="preserve">ООО"Башталганы" </t>
  </si>
  <si>
    <t>ИП Рябицкий</t>
  </si>
  <si>
    <t>киоск</t>
  </si>
  <si>
    <t>ООО "Пантотон"</t>
  </si>
  <si>
    <t>производство БАД</t>
  </si>
  <si>
    <t>Старосвет Кучукова</t>
  </si>
  <si>
    <t>г. Горно-Алтайск</t>
  </si>
  <si>
    <t xml:space="preserve">ИПБОЮЛ Папин В.С. </t>
  </si>
  <si>
    <t xml:space="preserve">ИПБОЮЛ Папин В.С., ул. Ленина № 220, оптовый и розничный магазин </t>
  </si>
  <si>
    <t>Компания "Лоран", пр. Коммунистический № 78 (2-93-93), пластиковые окна</t>
  </si>
  <si>
    <t>по  проверке предписаний</t>
  </si>
  <si>
    <t>Майминский район</t>
  </si>
  <si>
    <t>И.П.Мордвин С.Нн.</t>
  </si>
  <si>
    <t>т/б "тавдинские пещеры</t>
  </si>
  <si>
    <t xml:space="preserve">ОООАлтай-Ника </t>
  </si>
  <si>
    <t xml:space="preserve"> т/б Калинка</t>
  </si>
  <si>
    <t xml:space="preserve">ОАО Зелак </t>
  </si>
  <si>
    <t>т/б Киви-Лодж</t>
  </si>
  <si>
    <t>ООО Таёжник"</t>
  </si>
  <si>
    <t>т/бТаёжник"</t>
  </si>
  <si>
    <t xml:space="preserve">ООО "Юность" </t>
  </si>
  <si>
    <t xml:space="preserve">Турбаза "Юность" </t>
  </si>
  <si>
    <t>ООО "Корона Катуни"</t>
  </si>
  <si>
    <t>Т/б "Корона Катуни"</t>
  </si>
  <si>
    <t>ООО"Любава"</t>
  </si>
  <si>
    <t>Турбаза "Любава"</t>
  </si>
  <si>
    <t>ООО "Барс"</t>
  </si>
  <si>
    <t xml:space="preserve"> т\б "Барс"</t>
  </si>
  <si>
    <t>т\б "Аргут"</t>
  </si>
  <si>
    <t>ООО "Меркит-строй"</t>
  </si>
  <si>
    <t>Гостинный двор "Меркит"</t>
  </si>
  <si>
    <t>ООО"Саянтранссервис" т\б "Белый камень"</t>
  </si>
  <si>
    <t>т\б "Белый камень"</t>
  </si>
  <si>
    <t xml:space="preserve">И.П.Запорожский А.Э        т/б"Зелёныйдракон" </t>
  </si>
  <si>
    <t>Турбаза "Зелёный дракон"</t>
  </si>
  <si>
    <t>ООО "Катунские пороги"</t>
  </si>
  <si>
    <t>Турбаза "Катунские пороги"</t>
  </si>
  <si>
    <t xml:space="preserve">ООО "Берег Катуни" </t>
  </si>
  <si>
    <t xml:space="preserve"> т\б "Шале прискальный"</t>
  </si>
  <si>
    <t>ООО  "Манжерок"</t>
  </si>
  <si>
    <t>ООО т/к "Манжерок"</t>
  </si>
  <si>
    <t>ООО "Царская Охота"</t>
  </si>
  <si>
    <t>т/бЦарская Охота" т\б "Царская Охота"</t>
  </si>
  <si>
    <t>ОООЧеремшанка</t>
  </si>
  <si>
    <t>т/бЧеремшанка</t>
  </si>
  <si>
    <t>т/база "ВитязЗАО Бэм-Электрониксь"</t>
  </si>
  <si>
    <t>т/база "Витязь"</t>
  </si>
  <si>
    <t xml:space="preserve"> И.П.Мезенцев А.В.</t>
  </si>
  <si>
    <t xml:space="preserve">т/б А-Тур  </t>
  </si>
  <si>
    <t>Спор-оздоровительная баз "Кызыл-Таш"</t>
  </si>
  <si>
    <t>Кызыл-Таш</t>
  </si>
  <si>
    <t>мониторинговые исследования</t>
  </si>
  <si>
    <t>атомсферный воздух</t>
  </si>
  <si>
    <t xml:space="preserve">коммунальный водопровод </t>
  </si>
  <si>
    <t>ведомтсвенный водопровод</t>
  </si>
  <si>
    <t xml:space="preserve">Коммунальный водопровод </t>
  </si>
  <si>
    <t xml:space="preserve">ведомственный водопровод </t>
  </si>
  <si>
    <t>вода речных водоемов</t>
  </si>
  <si>
    <t>сточная вода</t>
  </si>
  <si>
    <t>г.Горно-Алтайск</t>
  </si>
  <si>
    <t>децентрализованные источники г. Горно-Алтайск</t>
  </si>
  <si>
    <t>ВСЕГО</t>
  </si>
  <si>
    <t>Турочакский</t>
  </si>
  <si>
    <t>МО "Кебезенское сельское поселение"</t>
  </si>
  <si>
    <t>скважина администрации</t>
  </si>
  <si>
    <t>Фролов</t>
  </si>
  <si>
    <t>Курочкина</t>
  </si>
  <si>
    <t>водопровод администрации</t>
  </si>
  <si>
    <t>водопровод</t>
  </si>
  <si>
    <t>здание администрации</t>
  </si>
  <si>
    <t>Шмырин</t>
  </si>
  <si>
    <t>Порцева</t>
  </si>
  <si>
    <t>сельский клуб</t>
  </si>
  <si>
    <t>Филиппова</t>
  </si>
  <si>
    <t>колодец №1</t>
  </si>
  <si>
    <t>колодец №2</t>
  </si>
  <si>
    <t>Созинова</t>
  </si>
  <si>
    <t>колодец №3</t>
  </si>
  <si>
    <t>колодец №4</t>
  </si>
  <si>
    <t>колодец №5</t>
  </si>
  <si>
    <t>каптаж родника</t>
  </si>
  <si>
    <t>Лабораторный контроль</t>
  </si>
  <si>
    <t>МО "Турочакское сельское поселение"</t>
  </si>
  <si>
    <t>дикоросы</t>
  </si>
  <si>
    <t>МОУ ДОД "Турочакский ЦДТ"</t>
  </si>
  <si>
    <t>детплощадка</t>
  </si>
  <si>
    <t>МОУ "Турочакская СОШ"</t>
  </si>
  <si>
    <t>МОУ "Иогачская СОШ"</t>
  </si>
  <si>
    <t>МОУ "Бийкинская СОШ"</t>
  </si>
  <si>
    <t>МОУ "Дмитриевская СОШ"</t>
  </si>
  <si>
    <t>Казанцева</t>
  </si>
  <si>
    <t>МОУ "Кебезенская СОШ"</t>
  </si>
  <si>
    <t>МОУ "Тулойская ООШ"</t>
  </si>
  <si>
    <t>МОУ "Верх-Бийская ООШ"</t>
  </si>
  <si>
    <t>МОУ "Тондошенская ООШ"</t>
  </si>
  <si>
    <t>МОУ "Озеро-Куреевская ООШ"</t>
  </si>
  <si>
    <t>МОУ "Яйлинская ООШ"</t>
  </si>
  <si>
    <t>МОУ "Майская ООШ"</t>
  </si>
  <si>
    <t>МОУ "К-Байгольская ООШ"</t>
  </si>
  <si>
    <t>МО "Турочакский район"</t>
  </si>
  <si>
    <t>ДОЛ "Лебедь"</t>
  </si>
  <si>
    <t>Чойский</t>
  </si>
  <si>
    <t>ООО "Арсенал"</t>
  </si>
  <si>
    <t>магазин "Вино-водка"</t>
  </si>
  <si>
    <t>Гетерле</t>
  </si>
  <si>
    <t>ЧП Юрченко</t>
  </si>
  <si>
    <t>пром.магазин</t>
  </si>
  <si>
    <t>Хворов</t>
  </si>
  <si>
    <t>ЧП Пьянковой</t>
  </si>
  <si>
    <t>торговая палатка</t>
  </si>
  <si>
    <t>ООО "Лес"</t>
  </si>
  <si>
    <t>гараж</t>
  </si>
  <si>
    <t>МО "Верх-Пьянковское с/поселение"</t>
  </si>
  <si>
    <t>отдел образования МО "Чойский район"</t>
  </si>
  <si>
    <t>детплощадка ДДТ</t>
  </si>
  <si>
    <t>Лубошникова</t>
  </si>
  <si>
    <t>МОУ "Чойская СОШ"</t>
  </si>
  <si>
    <t>МОУ "Сейкинская СОШ"</t>
  </si>
  <si>
    <t>МОУ "Ыныргинская СОШ"</t>
  </si>
  <si>
    <t>МОУ "Каракокшинская СОШ"</t>
  </si>
  <si>
    <t>МОУ "Паспаульская СОШ"</t>
  </si>
  <si>
    <t>МОУ "Уйменская ООШ"</t>
  </si>
  <si>
    <t>МОУ "Ускучская ООШ"</t>
  </si>
  <si>
    <t>МОУ "Туньжинская ООШ"</t>
  </si>
  <si>
    <t>Шебалинский</t>
  </si>
  <si>
    <t>МО "Каспинское сельское поселение"</t>
  </si>
  <si>
    <t>сельская администрация</t>
  </si>
  <si>
    <t>Иванов А.С, Прядкина Н.М, Фомкина Л.Б</t>
  </si>
  <si>
    <t>Трифонов С.В, Делова Н.А, Зверева Н.Г, Посеукова В.Г</t>
  </si>
  <si>
    <t>СДК</t>
  </si>
  <si>
    <t>библиотека</t>
  </si>
  <si>
    <t>скотомогильник</t>
  </si>
  <si>
    <t>кладбище</t>
  </si>
  <si>
    <t>свалка</t>
  </si>
  <si>
    <t>пилорама</t>
  </si>
  <si>
    <t>родник № 1</t>
  </si>
  <si>
    <t>родник № 2</t>
  </si>
  <si>
    <t>родник № 3</t>
  </si>
  <si>
    <t>МО "Апшуяхтинское сельское поселение"</t>
  </si>
  <si>
    <t>стадион</t>
  </si>
  <si>
    <t>территория села</t>
  </si>
  <si>
    <t>родник № 4</t>
  </si>
  <si>
    <t>родник № 5</t>
  </si>
  <si>
    <t>река</t>
  </si>
  <si>
    <t>МОУ "Улус-Чергинская ООШ"</t>
  </si>
  <si>
    <t>ЛОУ площадка при школе с.Улус-Черга</t>
  </si>
  <si>
    <t>МОУ "Беш-Озёксая СОШ"</t>
  </si>
  <si>
    <t>ЛОУ площадка при школе с.Беш-Озёк</t>
  </si>
  <si>
    <t>МОУ "Мало-Чергинская ООШ"</t>
  </si>
  <si>
    <t>ЛОУ площадка при школе с.М-Черга</t>
  </si>
  <si>
    <t>МОУ "Верх-Чергинская НОШ"</t>
  </si>
  <si>
    <t>ЛОУ площадка при школе с.В-Черга</t>
  </si>
  <si>
    <t xml:space="preserve">ЗАО "Новый путь" </t>
  </si>
  <si>
    <t xml:space="preserve">МТФ </t>
  </si>
  <si>
    <t>ИПБОЮЛ Топчина  Ж.П.</t>
  </si>
  <si>
    <t xml:space="preserve">Кафе "Айсура" </t>
  </si>
  <si>
    <t>ИПБОЮЛ Денисова Г.И.</t>
  </si>
  <si>
    <t xml:space="preserve">ЧМ "Караван" </t>
  </si>
  <si>
    <t>Иркитова Р.С.</t>
  </si>
  <si>
    <t>ООО"Алина"</t>
  </si>
  <si>
    <t xml:space="preserve">Ип Соенова </t>
  </si>
  <si>
    <t xml:space="preserve">Чм "Теремок" </t>
  </si>
  <si>
    <t>Ип Беспалова Т.М.</t>
  </si>
  <si>
    <t xml:space="preserve">ЧМ "Таежник" </t>
  </si>
  <si>
    <t>Ип Идубалина Л.Е.</t>
  </si>
  <si>
    <t xml:space="preserve">Чм "Артем" </t>
  </si>
  <si>
    <t>Ип Идубалин И.В.</t>
  </si>
  <si>
    <t>ООО "Аяс" ЧМ Маяк"</t>
  </si>
  <si>
    <t xml:space="preserve">МО "Чергинское сельское поселение" </t>
  </si>
  <si>
    <t xml:space="preserve">МУЗ "Шебалинская ЦРБ" </t>
  </si>
  <si>
    <t xml:space="preserve">пищеблок </t>
  </si>
  <si>
    <t>Иванов А.С. Ветохина Л.М., Ракшина Л.Ф.</t>
  </si>
  <si>
    <t xml:space="preserve">тератавтическое отделение </t>
  </si>
  <si>
    <t>Скорая помощь</t>
  </si>
  <si>
    <t xml:space="preserve">Хирургическое отделение </t>
  </si>
  <si>
    <t xml:space="preserve"> МУЗ Шебалинская ЦРБ </t>
  </si>
  <si>
    <t xml:space="preserve">ФАП </t>
  </si>
  <si>
    <t xml:space="preserve">родильное отделение </t>
  </si>
  <si>
    <t>по контролю предписаний</t>
  </si>
  <si>
    <t>Чемальский</t>
  </si>
  <si>
    <t>МОУ "Чемальская СОШ"</t>
  </si>
  <si>
    <t>Летняя площадка школа с.Чемал</t>
  </si>
  <si>
    <t>Иванов А.С, Фомкина Л.Б, Прядкина Н.М</t>
  </si>
  <si>
    <t>Трифонов С.В, Крельтина Т.Н, Лю К.В</t>
  </si>
  <si>
    <t>МОУ "Усть-Семинская НОШ"</t>
  </si>
  <si>
    <t>Летняя площадка школа с.У-Сема</t>
  </si>
  <si>
    <t>МОУ "Чепошская СОШ"</t>
  </si>
  <si>
    <t>Летняя площадка школа с.Чепош</t>
  </si>
  <si>
    <t>МОУ "Узнезинская ООШ"</t>
  </si>
  <si>
    <t>Летняя площадка школа с.Узнезя</t>
  </si>
  <si>
    <t>МОУ "Бешпельтирская ООШ"</t>
  </si>
  <si>
    <t>Летняя площадка школа с.Бешпельтир</t>
  </si>
  <si>
    <t>МОУ "Эликмонарская СОШ"</t>
  </si>
  <si>
    <t>Летняя площадка школа с.Эликмонар</t>
  </si>
  <si>
    <t>МОУ "Еландинская ООШ"</t>
  </si>
  <si>
    <t>Летняя площадка школа с.Еланда</t>
  </si>
  <si>
    <t>МОУ "Аносинская ООШ"</t>
  </si>
  <si>
    <t>Летняя площадка школа с.Анос</t>
  </si>
  <si>
    <t>МОУ "Куюсинская ООШ"</t>
  </si>
  <si>
    <t>Летняя площадка школа с.Куюс</t>
  </si>
  <si>
    <t xml:space="preserve">ИП Шкаков </t>
  </si>
  <si>
    <t>кафе летнее</t>
  </si>
  <si>
    <t>ИП Хабарова</t>
  </si>
  <si>
    <t>ИП Поклонов</t>
  </si>
  <si>
    <t>МОУ "Ороктойская НОШ"</t>
  </si>
  <si>
    <t>Летняя площадка школа с.Ороктой</t>
  </si>
  <si>
    <t xml:space="preserve">ООО"Ирбис Алтай" </t>
  </si>
  <si>
    <t xml:space="preserve">экстрим парка </t>
  </si>
  <si>
    <t>ИП Кенилберг</t>
  </si>
  <si>
    <t xml:space="preserve">ЧМ "Салют" </t>
  </si>
  <si>
    <t>ИП Злыгостевой Н.А.</t>
  </si>
  <si>
    <t xml:space="preserve">кафе "Росинка" </t>
  </si>
  <si>
    <t xml:space="preserve">ИП Могулчина Э Я. </t>
  </si>
  <si>
    <t>Т/к "Сартакай "</t>
  </si>
  <si>
    <t xml:space="preserve">МО "Чемальский район" </t>
  </si>
  <si>
    <t xml:space="preserve">Отдел культуры и спорта </t>
  </si>
  <si>
    <t>ГУЗ "Чемальский ДТС"</t>
  </si>
  <si>
    <t>пищеблок, прачечная, бани</t>
  </si>
  <si>
    <t xml:space="preserve">школы </t>
  </si>
  <si>
    <t xml:space="preserve">школьное отделение </t>
  </si>
  <si>
    <t xml:space="preserve">дошкольное отделение </t>
  </si>
  <si>
    <t>ИП Мумурканова М.Н.</t>
  </si>
  <si>
    <t xml:space="preserve">ЧМ "Мария - К" </t>
  </si>
  <si>
    <t xml:space="preserve">МДОУ "Ромашка" </t>
  </si>
  <si>
    <t xml:space="preserve">Д/С "Ромашка" </t>
  </si>
  <si>
    <t>Онгудайский</t>
  </si>
  <si>
    <t>ИП Машалова Р.</t>
  </si>
  <si>
    <t>торговая точка (рынок)</t>
  </si>
  <si>
    <t>Казакова Н.А.</t>
  </si>
  <si>
    <t>ИП Мокляк Г.И.</t>
  </si>
  <si>
    <t>магазин "Веста"</t>
  </si>
  <si>
    <t>Экспертиза в период подготовки лагерей к открытию</t>
  </si>
  <si>
    <t>лагерь "Кур-Кечу"</t>
  </si>
  <si>
    <t>Бардышев ПМ</t>
  </si>
  <si>
    <t>Воробьева ТА</t>
  </si>
  <si>
    <t>лагерь "Кулады"</t>
  </si>
  <si>
    <t>Плановое обследование</t>
  </si>
  <si>
    <t>Казакова НА</t>
  </si>
  <si>
    <t>Хабарова ВМ</t>
  </si>
  <si>
    <t>лагерь "Кулада"</t>
  </si>
  <si>
    <t>ЛОУ с дневным пребыванием</t>
  </si>
  <si>
    <t>КазаковаНА</t>
  </si>
  <si>
    <t>Экспертиза в период подготовки ЛОУ с днев.преб. к открытию</t>
  </si>
  <si>
    <t>15 школ( лагерей)</t>
  </si>
  <si>
    <t>БардышевПМ</t>
  </si>
  <si>
    <t>ХабароваВМ</t>
  </si>
  <si>
    <t>Елинская С/адм.</t>
  </si>
  <si>
    <t>Свалка ТБО</t>
  </si>
  <si>
    <t xml:space="preserve">ЕредееваТА </t>
  </si>
  <si>
    <t>Купчегенская С/адм.</t>
  </si>
  <si>
    <t xml:space="preserve">ередееваТА </t>
  </si>
  <si>
    <t>Ининская С/адм.</t>
  </si>
  <si>
    <t>ИП Мышлакова</t>
  </si>
  <si>
    <t>м-н "Алтан"</t>
  </si>
  <si>
    <t>Бардышева НМ</t>
  </si>
  <si>
    <t>И П Оинчинова</t>
  </si>
  <si>
    <t>м-н "Байан"</t>
  </si>
  <si>
    <t>И П Ялбакова</t>
  </si>
  <si>
    <t>м-н "Ачык"</t>
  </si>
  <si>
    <t>И П Безденежных</t>
  </si>
  <si>
    <t>Пекарня</t>
  </si>
  <si>
    <t>ИП Попыева МА</t>
  </si>
  <si>
    <t>м-н "Яна"</t>
  </si>
  <si>
    <t>ООО "Тандалай"</t>
  </si>
  <si>
    <t>м-н "Тандалай</t>
  </si>
  <si>
    <t>И П Точинова ЭМ</t>
  </si>
  <si>
    <t>м-н "Амаду"</t>
  </si>
  <si>
    <t>ООО "Луч"</t>
  </si>
  <si>
    <t>м-н "Меркит"</t>
  </si>
  <si>
    <t>СПК "Чуй-Оозы"</t>
  </si>
  <si>
    <t>Кафе "Чуй-Оозы"</t>
  </si>
  <si>
    <t>ИП Попова ИБ</t>
  </si>
  <si>
    <t>м-н "Товары для дома"</t>
  </si>
  <si>
    <t>ИПДаниловаЛН</t>
  </si>
  <si>
    <t>м-н "Весна"</t>
  </si>
  <si>
    <t>ИП Гаева НП</t>
  </si>
  <si>
    <t>м-н "Подарки"</t>
  </si>
  <si>
    <t>ИП  Письменных ПВ</t>
  </si>
  <si>
    <t>м-н "Автозапчасти"</t>
  </si>
  <si>
    <t>ИП Имансакипова ЛА</t>
  </si>
  <si>
    <t>м-н "Обувь"</t>
  </si>
  <si>
    <t>ИП Оинчинов АП</t>
  </si>
  <si>
    <t>м-н "Атозапчасти",мойка.</t>
  </si>
  <si>
    <t>ИП Иртамаевав МА</t>
  </si>
  <si>
    <t>торг.точка-рынок</t>
  </si>
  <si>
    <t>МОУ"Купчегенская СОШ"</t>
  </si>
  <si>
    <t>Д/сад "Солнышко"</t>
  </si>
  <si>
    <t>МОУ "Ининская СОШ"</t>
  </si>
  <si>
    <t>Д/сад "Чебурашка"</t>
  </si>
  <si>
    <t>ФГУ "-ДЭП -222"</t>
  </si>
  <si>
    <t>Ворбьева ТА</t>
  </si>
  <si>
    <t>Филиал "Горно-Алтай лес"</t>
  </si>
  <si>
    <t>МУП "Онгудайсельстрой"</t>
  </si>
  <si>
    <t>Теньгинское с/поселение</t>
  </si>
  <si>
    <t>Ередеева Т.А.</t>
  </si>
  <si>
    <t>Елинское с/поселение</t>
  </si>
  <si>
    <t>Шашикманское с/поселение</t>
  </si>
  <si>
    <t>сан.очистка, свалка ТБО</t>
  </si>
  <si>
    <t>Каракольское с/поселение</t>
  </si>
  <si>
    <t>сан.очистка, свалки ТБО</t>
  </si>
  <si>
    <t>Хабаровское с/поселение</t>
  </si>
  <si>
    <t>Куладинское с/поселение</t>
  </si>
  <si>
    <t>Н-Талдинское с/поселение</t>
  </si>
  <si>
    <t>Онгудайское с/поселение</t>
  </si>
  <si>
    <t>СГМ</t>
  </si>
  <si>
    <t>Улаганский</t>
  </si>
  <si>
    <t>ИП Каменова</t>
  </si>
  <si>
    <t>Кафе</t>
  </si>
  <si>
    <t>Ойношева АТ</t>
  </si>
  <si>
    <t>ИП Сартаков О.Г.</t>
  </si>
  <si>
    <t>магазин "Мария"</t>
  </si>
  <si>
    <t>ИП Тымыев К.П.</t>
  </si>
  <si>
    <t>магазин"Ырыс"</t>
  </si>
  <si>
    <t>МУЗ "Улаганская ЦРБ"</t>
  </si>
  <si>
    <t>участковая б-ца</t>
  </si>
  <si>
    <t>МанзыроваЕА, Байгысова ИИ</t>
  </si>
  <si>
    <t>МУП "Талду"</t>
  </si>
  <si>
    <t>лагерь "Талду"</t>
  </si>
  <si>
    <t>Манзырова ЕА</t>
  </si>
  <si>
    <t>ИП Волынец КЛ</t>
  </si>
  <si>
    <t>Хлебопекарня</t>
  </si>
  <si>
    <t>ИП Голяшов С.Н.</t>
  </si>
  <si>
    <t>пекарня "Катунь"</t>
  </si>
  <si>
    <t>ИПГерасимов МИ</t>
  </si>
  <si>
    <t>М-н "Гермес"</t>
  </si>
  <si>
    <t>ИП Кеденов ГП</t>
  </si>
  <si>
    <t>М-н "Батыр-Кол-2"</t>
  </si>
  <si>
    <t>ИП Кеденов ВВ</t>
  </si>
  <si>
    <t>м-н "Дылдыс"</t>
  </si>
  <si>
    <t>ИП Тазранов БТ</t>
  </si>
  <si>
    <t>м-н "Надежда"</t>
  </si>
  <si>
    <t>ИП Тазранов В.И.</t>
  </si>
  <si>
    <t>м-н "Эдельвейс"</t>
  </si>
  <si>
    <t>ИП Сугунушева Л.Е.</t>
  </si>
  <si>
    <t>м-н "То-То"</t>
  </si>
  <si>
    <t>ИП Чалчикова Л.Г.</t>
  </si>
  <si>
    <t>м-н "Бирюса"</t>
  </si>
  <si>
    <t>ИП Бадыкина Т.С.</t>
  </si>
  <si>
    <t>м-н "Лилия"</t>
  </si>
  <si>
    <t>Онгудайский почтамт</t>
  </si>
  <si>
    <t>ОПС с.Чибиля</t>
  </si>
  <si>
    <t>ОПС с.Балыктуюль</t>
  </si>
  <si>
    <t>ОПС с.Улаган</t>
  </si>
  <si>
    <t>Челушманская УБ</t>
  </si>
  <si>
    <t>Манзырова Е.А.</t>
  </si>
  <si>
    <t>Балыктуюльская СВА</t>
  </si>
  <si>
    <t>Чибитский ФАП</t>
  </si>
  <si>
    <t>Байгызова И.И.</t>
  </si>
  <si>
    <t>Чибилинский ФАП</t>
  </si>
  <si>
    <t>Паспартинский ФАП</t>
  </si>
  <si>
    <t>Кара-Кудюрский ФАП</t>
  </si>
  <si>
    <t>Саратанская СВА</t>
  </si>
  <si>
    <t>ООО "Алтын-Туу"</t>
  </si>
  <si>
    <t>Турбаза</t>
  </si>
  <si>
    <t>ЗАО "Таежный залив"</t>
  </si>
  <si>
    <t>Турбаза "Карагай"</t>
  </si>
  <si>
    <t>ИПБОЮЛ Тымыева РН</t>
  </si>
  <si>
    <t>Турбаза  "Кырсай"</t>
  </si>
  <si>
    <t>ИПБОЮЛ Танзаева АА</t>
  </si>
  <si>
    <t>Турбаза "Эзен"</t>
  </si>
  <si>
    <t>КХ "Узун-Кол"</t>
  </si>
  <si>
    <t>Турбаза "Узун-Кол"</t>
  </si>
  <si>
    <t>Усть-Коксинский</t>
  </si>
  <si>
    <t>Такина А.М</t>
  </si>
  <si>
    <t>национ.кухня</t>
  </si>
  <si>
    <t>Эдоков А.И.Утятникова Т.М</t>
  </si>
  <si>
    <t>Сартакова</t>
  </si>
  <si>
    <t>ОО Мо "Усть-Коксинский район"</t>
  </si>
  <si>
    <t>детская площадка</t>
  </si>
  <si>
    <t>Сизиков АЮ</t>
  </si>
  <si>
    <t>ЦБМО "У-Кокс р-н"</t>
  </si>
  <si>
    <t>ФАП</t>
  </si>
  <si>
    <t xml:space="preserve">ПО "Белуха" </t>
  </si>
  <si>
    <t>цех по розливу воды</t>
  </si>
  <si>
    <t>СизиковАЮ</t>
  </si>
  <si>
    <t>ИП Фролов</t>
  </si>
  <si>
    <t>цех по производству БАД</t>
  </si>
  <si>
    <t>Старосвет Л.В. Кучукова В.Ф.</t>
  </si>
  <si>
    <t xml:space="preserve">Эдоков А.И. </t>
  </si>
  <si>
    <t xml:space="preserve">Тижина Н.В. </t>
  </si>
  <si>
    <t>Эдоков А.И.</t>
  </si>
  <si>
    <t xml:space="preserve">Папитова Л.В. </t>
  </si>
  <si>
    <t xml:space="preserve">Чичилова С.В. </t>
  </si>
  <si>
    <t xml:space="preserve">Матина Л.А. </t>
  </si>
  <si>
    <t>Челтуева С.Б.</t>
  </si>
  <si>
    <t>Папитова Л.В.</t>
  </si>
  <si>
    <t>ЛОУ Усть-Кан</t>
  </si>
  <si>
    <t>Чичилова С.В.</t>
  </si>
  <si>
    <t>ЛОУ Коргон</t>
  </si>
  <si>
    <t>Матина Л.А.</t>
  </si>
  <si>
    <t>ЛОУ Талица</t>
  </si>
  <si>
    <t xml:space="preserve">ЛОУ Санаровка </t>
  </si>
  <si>
    <t>Тижина Н.В.</t>
  </si>
  <si>
    <t>ЛОУ Козуль</t>
  </si>
  <si>
    <t xml:space="preserve">ЛОУ Мендур-Соккон </t>
  </si>
  <si>
    <t xml:space="preserve">ЛОУ Верх-Ябоган </t>
  </si>
  <si>
    <t>ЛОУ Оро</t>
  </si>
  <si>
    <t>ЛОУ Черный Ануй</t>
  </si>
  <si>
    <t>ЛОУ Бело-Ануй</t>
  </si>
  <si>
    <t>ЛОУ Озерное</t>
  </si>
  <si>
    <t>ЛОУ Келей</t>
  </si>
  <si>
    <t>Стац.лагерь "Эзлик"</t>
  </si>
  <si>
    <t xml:space="preserve">Свалка Каракол </t>
  </si>
  <si>
    <t xml:space="preserve">Челтуева С.Б. </t>
  </si>
  <si>
    <t>МДОУ с.Владимировка</t>
  </si>
  <si>
    <t xml:space="preserve">участковая больница с.Черно-Ануй </t>
  </si>
  <si>
    <t xml:space="preserve">Хлебопекарня </t>
  </si>
  <si>
    <t>Магазин</t>
  </si>
  <si>
    <t xml:space="preserve">МДОУ Усть-Кан </t>
  </si>
  <si>
    <t>пищеблок</t>
  </si>
  <si>
    <t>мед.кабинет</t>
  </si>
  <si>
    <t xml:space="preserve">котельная </t>
  </si>
  <si>
    <t xml:space="preserve">МДОУ </t>
  </si>
  <si>
    <t xml:space="preserve">овощехранилище </t>
  </si>
  <si>
    <t xml:space="preserve">МУЗ "Усть-Канская ЦРБ" </t>
  </si>
  <si>
    <t>роддом</t>
  </si>
  <si>
    <t>МУЗ "Усть-Канская ЦРБ"</t>
  </si>
  <si>
    <t xml:space="preserve"> хирургия</t>
  </si>
  <si>
    <t>детское отделение</t>
  </si>
  <si>
    <t xml:space="preserve"> терапия</t>
  </si>
  <si>
    <t xml:space="preserve"> инфекция</t>
  </si>
  <si>
    <t>прачечная</t>
  </si>
  <si>
    <t xml:space="preserve">МУЗ Усть-Канская ЦРБ" </t>
  </si>
  <si>
    <t>ренген кабинет</t>
  </si>
  <si>
    <t xml:space="preserve">ЦБР с.Усть-Кан  </t>
  </si>
  <si>
    <t xml:space="preserve">ДПИ с.Усть-Кан </t>
  </si>
  <si>
    <t>Усть-Канский р-он</t>
  </si>
  <si>
    <t xml:space="preserve">ИП Паутов В.В.  </t>
  </si>
  <si>
    <t xml:space="preserve"> ИП Носова Л.И.</t>
  </si>
  <si>
    <t xml:space="preserve"> ООО Носова Л.И. </t>
  </si>
  <si>
    <t xml:space="preserve">ООО Носова Л.И. </t>
  </si>
  <si>
    <t>ИП Матина О.В.</t>
  </si>
  <si>
    <t xml:space="preserve">ЛОУ </t>
  </si>
  <si>
    <t xml:space="preserve"> и.п.Катковой О.И. </t>
  </si>
  <si>
    <t xml:space="preserve"> и.п.Косиновой Е.С. </t>
  </si>
  <si>
    <t xml:space="preserve">участковая больница  </t>
  </si>
  <si>
    <t xml:space="preserve">Кош-Агачский </t>
  </si>
  <si>
    <t>ИПБЮЛ Бегенов Б.Б.</t>
  </si>
  <si>
    <t>Чернова Е.И.</t>
  </si>
  <si>
    <t>Батырмажинова К.К.</t>
  </si>
  <si>
    <t xml:space="preserve">ООО " Айсауле" </t>
  </si>
  <si>
    <t>ИПБОЮЛ   Керексибесова Р. Т.</t>
  </si>
  <si>
    <t xml:space="preserve">Батырмажинова К.К. </t>
  </si>
  <si>
    <t>ИПБОЮЛ   Джанабилова Г.К.</t>
  </si>
  <si>
    <t>ИПБОЮЛ   Ешенов Ж. А.</t>
  </si>
  <si>
    <t>ИПБОЮЛ   Кобдобаев Б. Т.</t>
  </si>
  <si>
    <t>ИПБОЮЛ Быкаевава А. В.</t>
  </si>
  <si>
    <t>ИПБОЮЛ   Тамимова Б. А.</t>
  </si>
  <si>
    <t>ИПБОЮЛ   Оздоева М. Б.</t>
  </si>
  <si>
    <t>ИПБОЮЛ   Тиянаков А. Г.</t>
  </si>
  <si>
    <t>ИПБОЮЛ   Маусумова К. А.</t>
  </si>
  <si>
    <t>ИПБОЮЛ   Мухтасырова М. Е.</t>
  </si>
  <si>
    <t>ИПБОЮЛ   Мугражев К. А.</t>
  </si>
  <si>
    <t>ИПБОЮЛ   Балгинбаева Я. М.</t>
  </si>
  <si>
    <t>ИПБОЮЛ   Ткачева Н.С.</t>
  </si>
  <si>
    <t>ИПБОЮЛ   Акчалова Э. А.</t>
  </si>
  <si>
    <t>ИПБОЮЛ   Нугуманов Е. К.</t>
  </si>
  <si>
    <t>ИПБОЮЛ   Солтонбаева Г. Т.</t>
  </si>
  <si>
    <t>Кош-Агачский</t>
  </si>
  <si>
    <t>МУЗ "Кош-Агачская ЦРБ"</t>
  </si>
  <si>
    <t xml:space="preserve">участковая больница </t>
  </si>
  <si>
    <t>Матыева О.А.</t>
  </si>
  <si>
    <t xml:space="preserve">фельдшерско-акушерский пункт </t>
  </si>
  <si>
    <t>ИПБОЮЛ Болтоков О.Н.</t>
  </si>
  <si>
    <t>гостиница</t>
  </si>
  <si>
    <t>Уашева Г.С.</t>
  </si>
  <si>
    <t>ООО "Айседем"</t>
  </si>
  <si>
    <t>турбаза</t>
  </si>
  <si>
    <t>УФК по Кош-Агачскому району</t>
  </si>
  <si>
    <t>административное здание</t>
  </si>
  <si>
    <t>МО "Курайское сельское поселение"</t>
  </si>
  <si>
    <t>ПТБО</t>
  </si>
  <si>
    <t>МО "Кокоринское сельское поселение"</t>
  </si>
  <si>
    <t>ИПБОЮЛ Сейсекенова К.Ч.</t>
  </si>
  <si>
    <t>закусочная</t>
  </si>
  <si>
    <t>МО "село Кош-Агач"</t>
  </si>
  <si>
    <t>скважины</t>
  </si>
  <si>
    <t>ИПБОЮЛ Банкунов В,А.</t>
  </si>
  <si>
    <t>масетрская по ремонту теле-радиоаппаратуры</t>
  </si>
  <si>
    <t>ИПБОЮЛ Саблакова С.С.</t>
  </si>
  <si>
    <t>ИПБОЮЛ Кобдолов А.М.</t>
  </si>
  <si>
    <t>ИПБОЮЛ Сулейманова А.А.</t>
  </si>
  <si>
    <t>ИПБОЮЛ Меркулова Г.П.</t>
  </si>
  <si>
    <t>мультикасса</t>
  </si>
  <si>
    <t>СВА</t>
  </si>
  <si>
    <t>ИПБОЮЛ Айдинова Ж.И.</t>
  </si>
  <si>
    <t>ИПБОЮЛ Игимбаев Е.А.</t>
  </si>
  <si>
    <t>Карлышева, Бородулина, Одинцова, Сбитнева</t>
  </si>
  <si>
    <t>Ютукова, Бородулина, Одинцова, Сбитнева</t>
  </si>
  <si>
    <t>Бородулина, Одинцова, Сбитнева</t>
  </si>
  <si>
    <t>Ютукова, Боородулина, Одинцова, Сбитнева</t>
  </si>
  <si>
    <t>Ютукова, эпидемиологи</t>
  </si>
  <si>
    <t>Карлышева, эпидемиологи</t>
  </si>
  <si>
    <t>Одинцова, Сбитнева, Бородулина</t>
  </si>
  <si>
    <t>Одинцова</t>
  </si>
  <si>
    <t>МУЗ "Майминская ЦРБ"</t>
  </si>
  <si>
    <t>МУЗ "Горно-Алтайская поликлиника"</t>
  </si>
  <si>
    <t>План контрольно-надзорной деятельности с лабораторными и инструментальными исследованиями на июнь 2009 год</t>
  </si>
  <si>
    <t>Кондратьева Гришина</t>
  </si>
  <si>
    <t>Логинова Гришина</t>
  </si>
  <si>
    <t>ЛогиноваГришина</t>
  </si>
  <si>
    <t>Логинова Шестова</t>
  </si>
  <si>
    <t>Кондратьева Шестова</t>
  </si>
  <si>
    <t>Логинова Корней Н.Д.</t>
  </si>
  <si>
    <t>КондратьеваКорней Н.Д.</t>
  </si>
  <si>
    <t xml:space="preserve">Логинова,Кондратьева </t>
  </si>
  <si>
    <t>Кондратьева Корней Н.Д.</t>
  </si>
  <si>
    <t>Кондратьева Шестова О.В.</t>
  </si>
  <si>
    <t>Корней Н.Д.Кондратьева</t>
  </si>
  <si>
    <t>КондратьеваГГришина</t>
  </si>
  <si>
    <t>Логинова Шестова О.В.</t>
  </si>
  <si>
    <t>Кондратьева Гришина Г.Г.</t>
  </si>
  <si>
    <t>Карпенко,Малых</t>
  </si>
  <si>
    <t>Старосвет,Карпенко</t>
  </si>
  <si>
    <t>Малых, Карпенко</t>
  </si>
  <si>
    <t>Старосвет.Карпенко</t>
  </si>
  <si>
    <t xml:space="preserve">Малых,Карпенко                                                                                                                             </t>
  </si>
  <si>
    <t>компания "Лоран"</t>
  </si>
  <si>
    <t xml:space="preserve">ООО "Камея" </t>
  </si>
  <si>
    <t>ул.Бийская, 31 стоит материалы, плитка</t>
  </si>
  <si>
    <t>ООО "Бравис"</t>
  </si>
  <si>
    <t>маг.ком. Техники</t>
  </si>
  <si>
    <t>ООО "Автоцентр"</t>
  </si>
  <si>
    <t>пр.Коммунистический, 196</t>
  </si>
  <si>
    <t>Шестова, Корней, Казанцева</t>
  </si>
  <si>
    <t>ИПБОЮЛ Чекырова Г.И.</t>
  </si>
  <si>
    <t>ул.Ленина, 199</t>
  </si>
  <si>
    <t>ИПБОЮЛ Чекырова И.С.</t>
  </si>
  <si>
    <t>Шестова,Корней, Казанцева</t>
  </si>
  <si>
    <t>ИПБОЮЛ Жукова О.В</t>
  </si>
  <si>
    <t xml:space="preserve">ул.Промышленная, 1 </t>
  </si>
  <si>
    <t>магазин "Стоительный двор" пр.Коммунистический, 107</t>
  </si>
  <si>
    <t>ООО "Теремок"</t>
  </si>
  <si>
    <t>оптово-розничный</t>
  </si>
  <si>
    <t>Шестова, Казанцева</t>
  </si>
  <si>
    <t xml:space="preserve">ИПБОЮЛ Кутепова </t>
  </si>
  <si>
    <t>Корней</t>
  </si>
  <si>
    <t>ИПБОЮЛ Суртаев</t>
  </si>
  <si>
    <t>ИПБОЮЛ Калачикова</t>
  </si>
  <si>
    <t xml:space="preserve">Карпенко </t>
  </si>
  <si>
    <t xml:space="preserve">Шестова О.В. Корней Н.Д. </t>
  </si>
  <si>
    <t>Шестова О.В. Корней Н.Д. Казанцева Н.А.</t>
  </si>
  <si>
    <t>Шестова  Казанцева Н.А.</t>
  </si>
  <si>
    <t xml:space="preserve">Шестова,Казанцева </t>
  </si>
  <si>
    <t>ИП Огнёв С.Л.</t>
  </si>
  <si>
    <t>в т.ч.Телецкое озеро</t>
  </si>
  <si>
    <t>МОУ Кош-Агачсая ООШ</t>
  </si>
  <si>
    <t>ЛОУ</t>
  </si>
  <si>
    <t>МОУ"Кош-Агач.ЦДОТ"</t>
  </si>
  <si>
    <t>ЛОЛ"Радуга"</t>
  </si>
  <si>
    <t>ЛОЛ "Куектанар"</t>
  </si>
  <si>
    <t>МОУ"Кокоринская СОШ"</t>
  </si>
  <si>
    <t>ЛОЛ"Шин-Бугузун"</t>
  </si>
  <si>
    <t>лагерь круглосуточный "Ак-уна" с.Шаргайта</t>
  </si>
  <si>
    <t>МУЗ "Шебалинская СОШ"</t>
  </si>
  <si>
    <t>летние площадки : с.Шебалино</t>
  </si>
  <si>
    <t>МУЗ "Дьектиекская СОШ"</t>
  </si>
  <si>
    <t>с.Дьектиекская ЛОУ</t>
  </si>
  <si>
    <t>МУЗ "Каспинская ООШ"</t>
  </si>
  <si>
    <t>Каспинская</t>
  </si>
  <si>
    <t>МУЗ "В-Апшуяхтинская ООШ"</t>
  </si>
  <si>
    <t>Апшуяхтинская ЛОУ</t>
  </si>
  <si>
    <t>МУЗ "Мыютинская ООШ"</t>
  </si>
  <si>
    <t>Мыютинская ЛОУ</t>
  </si>
  <si>
    <t>МУЗ "Актёльская ООШ"</t>
  </si>
  <si>
    <t>Актёльская ЛОУ</t>
  </si>
  <si>
    <t>МУЗ "Чергинская СОШ"</t>
  </si>
  <si>
    <t>Чергинская  ЛОУ</t>
  </si>
  <si>
    <t>МУЗ "Камлакская СОШ"</t>
  </si>
  <si>
    <t>Камлакская ЛОУ</t>
  </si>
  <si>
    <t>МУЗ "Ильинсая СОШ"</t>
  </si>
  <si>
    <t>Ильинская ЛОУ</t>
  </si>
  <si>
    <t>МУЗ "Барагашская СОШ"</t>
  </si>
  <si>
    <t>Барагашская ЛОУ</t>
  </si>
  <si>
    <t>МУЗ "Шаргайтинская СОШ"</t>
  </si>
  <si>
    <t>Шаргайтинская ЛОУ</t>
  </si>
  <si>
    <t>прочие (ГМО)</t>
  </si>
  <si>
    <t>по плану-заказу (ФЗ-294)</t>
  </si>
  <si>
    <t>ЛОУ Онгудайская СОШ</t>
  </si>
  <si>
    <t>ЛОУ Ининская СОШ</t>
  </si>
  <si>
    <t>ЛОУ Куладинская СОШ</t>
  </si>
  <si>
    <t>ЛОУ Купчегенская СОШ</t>
  </si>
  <si>
    <t>ЛОУ Еловская СОШ</t>
  </si>
  <si>
    <t>ЛОУ Шашикманская СОШ</t>
  </si>
  <si>
    <t>ЛОУ Боочинская СОШ</t>
  </si>
  <si>
    <t>ЛОУ Бичикту-боомская СОШ</t>
  </si>
  <si>
    <t>ЛОУ Теньгинская СОШ</t>
  </si>
  <si>
    <t>ЛОУ Шибинская ООШ</t>
  </si>
  <si>
    <t>ЛОУ Каракольская ООШ</t>
  </si>
  <si>
    <t>Хабровская ООШ</t>
  </si>
  <si>
    <t>яломанская нош</t>
  </si>
  <si>
    <t>улитинская оош</t>
  </si>
  <si>
    <t>Иодринская ООШ</t>
  </si>
  <si>
    <t>МОУ Улаганская СОШ</t>
  </si>
  <si>
    <t>лагеря с дн.преб.</t>
  </si>
  <si>
    <t>МОУ Чибитская СОШ</t>
  </si>
  <si>
    <t>МОУ Акташская СОШ</t>
  </si>
  <si>
    <t>МОУ Чибилинская ООШ</t>
  </si>
  <si>
    <t>МОУ Саратанская ООШ</t>
  </si>
  <si>
    <t>МОУ Челушманская СОШ</t>
  </si>
  <si>
    <t>МОУ Балыктуюльская СОШ</t>
  </si>
  <si>
    <t>МОУ Паспартинская ООШ</t>
  </si>
  <si>
    <t>МОУ Улаганская НОШ</t>
  </si>
  <si>
    <t>МОУ Язулинская ООШ</t>
  </si>
  <si>
    <t xml:space="preserve">МОУ </t>
  </si>
  <si>
    <t>по проверке предписаний</t>
  </si>
  <si>
    <t>т/б Тюгурюк</t>
  </si>
  <si>
    <t>т/б Кедровая Опушка</t>
  </si>
  <si>
    <t>т/б Ареда</t>
  </si>
  <si>
    <t>"Рестораны Сибири"</t>
  </si>
  <si>
    <t>МОУ Бельтирская СОШ</t>
  </si>
  <si>
    <t>МОУ Ортолыкская СОШ</t>
  </si>
  <si>
    <t>МОУ Ташантинская НОШ</t>
  </si>
  <si>
    <t>МОУ Кокоринская ООШ</t>
  </si>
  <si>
    <t>МОУ Чаган-Узунская СОШ</t>
  </si>
  <si>
    <t>МОУ Жан-Аульская СОШ</t>
  </si>
  <si>
    <t>МОУ Джазаторская СОШ</t>
  </si>
  <si>
    <t>МОУ Мухор-Тархатинская СОШ</t>
  </si>
  <si>
    <t>МОУ СОШ им Чаптынова</t>
  </si>
  <si>
    <t>МОУ Кош-Агачская СОШ</t>
  </si>
  <si>
    <t>МОУ Тобелерская СОШ</t>
  </si>
  <si>
    <t>МОУ Телкенгит-Сортогойская СОШ</t>
  </si>
  <si>
    <t>пришк. площадка</t>
  </si>
  <si>
    <t>МОУ Кош-Агачская НОШ</t>
  </si>
  <si>
    <t>МОУ Ко-Агачс НОШ</t>
  </si>
  <si>
    <t>т/б Золотое озеро</t>
  </si>
  <si>
    <t>т/бАртыбаш</t>
  </si>
  <si>
    <t>гост. Серебряный берег</t>
  </si>
  <si>
    <t>т/б Юрток</t>
  </si>
  <si>
    <t>т/б Исток</t>
  </si>
  <si>
    <t>т/б Жемчужина</t>
  </si>
  <si>
    <t>т/б Старый замок</t>
  </si>
  <si>
    <t>т/б Сван</t>
  </si>
  <si>
    <t>т/б Эстюба</t>
  </si>
  <si>
    <t>т/б Горизонт</t>
  </si>
  <si>
    <t>ОАО Сибтрубопроводстрой</t>
  </si>
  <si>
    <t>УТВЕРЖДЕН  Приказом                     руководителя Управления Роспотребнадзора по РА                  от   01.06.2009    №  45</t>
  </si>
  <si>
    <t>срок исполнения (месяц)</t>
  </si>
  <si>
    <t>июнь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</si>
</sst>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sz val="8"/>
      <name val="Arial Cyr"/>
      <family val="0"/>
    </font>
    <font>
      <b/>
      <i/>
      <sz val="10"/>
      <color indexed="12"/>
      <name val="Arial Cyr"/>
      <family val="0"/>
    </font>
    <font>
      <i/>
      <sz val="10"/>
      <color indexed="12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b/>
      <sz val="10"/>
      <color indexed="5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54">
      <alignment/>
      <protection/>
    </xf>
    <xf numFmtId="0" fontId="1" fillId="0" borderId="0" xfId="54" applyFont="1" applyAlignment="1">
      <alignment horizontal="left"/>
      <protection/>
    </xf>
    <xf numFmtId="0" fontId="0" fillId="0" borderId="10" xfId="55" applyFont="1" applyFill="1" applyBorder="1" applyAlignment="1">
      <alignment horizontal="right"/>
      <protection/>
    </xf>
    <xf numFmtId="0" fontId="10" fillId="0" borderId="10" xfId="55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55" applyFont="1" applyFill="1" applyBorder="1" applyAlignment="1">
      <alignment horizontal="right"/>
      <protection/>
    </xf>
    <xf numFmtId="0" fontId="0" fillId="0" borderId="10" xfId="55" applyFont="1" applyFill="1" applyBorder="1">
      <alignment/>
      <protection/>
    </xf>
    <xf numFmtId="0" fontId="17" fillId="0" borderId="10" xfId="55" applyFont="1" applyFill="1" applyBorder="1">
      <alignment/>
      <protection/>
    </xf>
    <xf numFmtId="0" fontId="18" fillId="0" borderId="10" xfId="55" applyFont="1" applyFill="1" applyBorder="1">
      <alignment/>
      <protection/>
    </xf>
    <xf numFmtId="0" fontId="20" fillId="0" borderId="10" xfId="55" applyFont="1" applyFill="1" applyBorder="1">
      <alignment/>
      <protection/>
    </xf>
    <xf numFmtId="0" fontId="15" fillId="0" borderId="10" xfId="55" applyFont="1" applyFill="1" applyBorder="1">
      <alignment/>
      <protection/>
    </xf>
    <xf numFmtId="0" fontId="0" fillId="0" borderId="10" xfId="54" applyFill="1" applyBorder="1" applyAlignment="1">
      <alignment horizontal="center"/>
      <protection/>
    </xf>
    <xf numFmtId="0" fontId="0" fillId="0" borderId="10" xfId="55" applyFill="1" applyBorder="1" applyAlignment="1">
      <alignment horizontal="center"/>
      <protection/>
    </xf>
    <xf numFmtId="0" fontId="0" fillId="0" borderId="10" xfId="54" applyFill="1" applyBorder="1">
      <alignment/>
      <protection/>
    </xf>
    <xf numFmtId="0" fontId="15" fillId="0" borderId="10" xfId="55" applyFont="1" applyFill="1" applyBorder="1" applyAlignment="1">
      <alignment horizontal="right" wrapText="1"/>
      <protection/>
    </xf>
    <xf numFmtId="0" fontId="15" fillId="0" borderId="10" xfId="54" applyFont="1" applyFill="1" applyBorder="1" applyAlignment="1">
      <alignment horizontal="right"/>
      <protection/>
    </xf>
    <xf numFmtId="0" fontId="15" fillId="0" borderId="10" xfId="55" applyFont="1" applyFill="1" applyBorder="1" applyAlignment="1">
      <alignment wrapText="1"/>
      <protection/>
    </xf>
    <xf numFmtId="0" fontId="8" fillId="0" borderId="10" xfId="54" applyFont="1" applyFill="1" applyBorder="1" applyAlignment="1">
      <alignment horizontal="right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49" fontId="9" fillId="0" borderId="10" xfId="54" applyNumberFormat="1" applyFont="1" applyFill="1" applyBorder="1" applyAlignment="1">
      <alignment horizontal="left" wrapText="1"/>
      <protection/>
    </xf>
    <xf numFmtId="0" fontId="0" fillId="0" borderId="10" xfId="55" applyFont="1" applyFill="1" applyBorder="1" applyAlignment="1">
      <alignment wrapText="1"/>
      <protection/>
    </xf>
    <xf numFmtId="0" fontId="8" fillId="0" borderId="10" xfId="56" applyFont="1" applyFill="1" applyBorder="1" applyAlignment="1">
      <alignment wrapText="1"/>
      <protection/>
    </xf>
    <xf numFmtId="0" fontId="9" fillId="0" borderId="10" xfId="56" applyFont="1" applyFill="1" applyBorder="1" applyAlignment="1">
      <alignment wrapText="1"/>
      <protection/>
    </xf>
    <xf numFmtId="0" fontId="13" fillId="0" borderId="10" xfId="56" applyFont="1" applyFill="1" applyBorder="1" applyAlignment="1">
      <alignment horizontal="justify" vertical="justify" wrapText="1"/>
      <protection/>
    </xf>
    <xf numFmtId="0" fontId="13" fillId="0" borderId="10" xfId="56" applyFont="1" applyFill="1" applyBorder="1" applyAlignment="1">
      <alignment horizontal="center" vertical="justify" wrapText="1"/>
      <protection/>
    </xf>
    <xf numFmtId="0" fontId="15" fillId="0" borderId="10" xfId="54" applyNumberFormat="1" applyFont="1" applyFill="1" applyBorder="1" applyAlignment="1">
      <alignment horizontal="right"/>
      <protection/>
    </xf>
    <xf numFmtId="0" fontId="15" fillId="0" borderId="10" xfId="54" applyFont="1" applyFill="1" applyBorder="1">
      <alignment/>
      <protection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9" fillId="0" borderId="10" xfId="56" applyFont="1" applyFill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54" applyFont="1" applyFill="1" applyBorder="1" applyAlignment="1">
      <alignment vertical="justify" wrapText="1"/>
      <protection/>
    </xf>
    <xf numFmtId="0" fontId="0" fillId="0" borderId="10" xfId="54" applyFill="1" applyBorder="1" applyAlignment="1">
      <alignment vertical="justify"/>
      <protection/>
    </xf>
    <xf numFmtId="0" fontId="0" fillId="0" borderId="0" xfId="54" applyAlignment="1">
      <alignment vertical="justify"/>
      <protection/>
    </xf>
    <xf numFmtId="0" fontId="0" fillId="0" borderId="10" xfId="54" applyBorder="1" applyAlignment="1">
      <alignment vertical="justify"/>
      <protection/>
    </xf>
    <xf numFmtId="0" fontId="0" fillId="0" borderId="10" xfId="54" applyFont="1" applyBorder="1" applyAlignment="1">
      <alignment vertical="justify" wrapText="1"/>
      <protection/>
    </xf>
    <xf numFmtId="0" fontId="8" fillId="0" borderId="10" xfId="54" applyFont="1" applyBorder="1" applyAlignment="1">
      <alignment horizontal="right" vertical="justify"/>
      <protection/>
    </xf>
    <xf numFmtId="0" fontId="8" fillId="0" borderId="10" xfId="54" applyFont="1" applyBorder="1" applyAlignment="1">
      <alignment horizontal="right"/>
      <protection/>
    </xf>
    <xf numFmtId="0" fontId="8" fillId="0" borderId="10" xfId="54" applyFont="1" applyFill="1" applyBorder="1" applyAlignment="1">
      <alignment horizontal="right" vertical="justify"/>
      <protection/>
    </xf>
    <xf numFmtId="49" fontId="9" fillId="0" borderId="10" xfId="54" applyNumberFormat="1" applyFont="1" applyFill="1" applyBorder="1" applyAlignment="1">
      <alignment horizontal="left" vertical="justify" wrapText="1"/>
      <protection/>
    </xf>
    <xf numFmtId="0" fontId="0" fillId="0" borderId="10" xfId="0" applyFill="1" applyBorder="1" applyAlignment="1">
      <alignment vertical="justify" wrapText="1"/>
    </xf>
    <xf numFmtId="0" fontId="0" fillId="0" borderId="0" xfId="0" applyAlignment="1">
      <alignment vertical="justify"/>
    </xf>
    <xf numFmtId="0" fontId="8" fillId="0" borderId="10" xfId="54" applyFont="1" applyBorder="1" applyAlignment="1">
      <alignment horizontal="left" vertical="justify" wrapText="1"/>
      <protection/>
    </xf>
    <xf numFmtId="0" fontId="8" fillId="24" borderId="10" xfId="54" applyFont="1" applyFill="1" applyBorder="1" applyAlignment="1">
      <alignment horizontal="left" vertical="justify" wrapText="1"/>
      <protection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wrapText="1"/>
    </xf>
    <xf numFmtId="0" fontId="0" fillId="0" borderId="10" xfId="54" applyFill="1" applyBorder="1" applyAlignment="1">
      <alignment wrapText="1"/>
      <protection/>
    </xf>
    <xf numFmtId="0" fontId="14" fillId="0" borderId="10" xfId="0" applyFont="1" applyFill="1" applyBorder="1" applyAlignment="1">
      <alignment horizontal="left" wrapText="1"/>
    </xf>
    <xf numFmtId="0" fontId="15" fillId="0" borderId="10" xfId="55" applyFont="1" applyFill="1" applyBorder="1" applyAlignment="1">
      <alignment wrapText="1"/>
      <protection/>
    </xf>
    <xf numFmtId="0" fontId="0" fillId="0" borderId="10" xfId="54" applyFont="1" applyFill="1" applyBorder="1" applyAlignment="1">
      <alignment horizontal="left" wrapText="1"/>
      <protection/>
    </xf>
    <xf numFmtId="0" fontId="11" fillId="0" borderId="10" xfId="55" applyFont="1" applyFill="1" applyBorder="1" applyAlignment="1">
      <alignment horizontal="left" wrapText="1"/>
      <protection/>
    </xf>
    <xf numFmtId="0" fontId="11" fillId="0" borderId="10" xfId="55" applyFont="1" applyFill="1" applyBorder="1" applyAlignment="1">
      <alignment wrapText="1"/>
      <protection/>
    </xf>
    <xf numFmtId="0" fontId="11" fillId="0" borderId="10" xfId="55" applyFont="1" applyFill="1" applyBorder="1" applyAlignment="1">
      <alignment horizontal="left" wrapText="1"/>
      <protection/>
    </xf>
    <xf numFmtId="0" fontId="0" fillId="0" borderId="10" xfId="54" applyFill="1" applyBorder="1" applyAlignment="1">
      <alignment vertical="justify" wrapText="1"/>
      <protection/>
    </xf>
    <xf numFmtId="0" fontId="0" fillId="0" borderId="10" xfId="54" applyBorder="1" applyAlignment="1">
      <alignment vertical="justify" wrapText="1"/>
      <protection/>
    </xf>
    <xf numFmtId="0" fontId="3" fillId="0" borderId="10" xfId="54" applyFont="1" applyFill="1" applyBorder="1" applyAlignment="1">
      <alignment wrapText="1"/>
      <protection/>
    </xf>
    <xf numFmtId="0" fontId="0" fillId="0" borderId="10" xfId="54" applyFont="1" applyFill="1" applyBorder="1" applyAlignment="1">
      <alignment wrapText="1"/>
      <protection/>
    </xf>
    <xf numFmtId="0" fontId="15" fillId="0" borderId="10" xfId="55" applyFont="1" applyFill="1" applyBorder="1" applyAlignment="1">
      <alignment horizontal="right" vertical="justify" wrapText="1"/>
      <protection/>
    </xf>
    <xf numFmtId="0" fontId="15" fillId="0" borderId="10" xfId="55" applyFont="1" applyFill="1" applyBorder="1" applyAlignment="1">
      <alignment vertical="justify" wrapText="1"/>
      <protection/>
    </xf>
    <xf numFmtId="0" fontId="17" fillId="0" borderId="10" xfId="55" applyFont="1" applyFill="1" applyBorder="1" applyAlignment="1">
      <alignment vertical="justify" wrapText="1"/>
      <protection/>
    </xf>
    <xf numFmtId="0" fontId="17" fillId="0" borderId="10" xfId="55" applyFont="1" applyFill="1" applyBorder="1" applyAlignment="1">
      <alignment wrapText="1"/>
      <protection/>
    </xf>
    <xf numFmtId="0" fontId="0" fillId="0" borderId="10" xfId="55" applyFont="1" applyFill="1" applyBorder="1" applyAlignment="1">
      <alignment vertical="justify" wrapText="1"/>
      <protection/>
    </xf>
    <xf numFmtId="0" fontId="21" fillId="0" borderId="10" xfId="55" applyFont="1" applyFill="1" applyBorder="1" applyAlignment="1">
      <alignment vertical="justify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justify" wrapText="1"/>
    </xf>
    <xf numFmtId="0" fontId="5" fillId="0" borderId="10" xfId="55" applyFont="1" applyFill="1" applyBorder="1" applyAlignment="1">
      <alignment horizontal="left" textRotation="90" wrapText="1"/>
      <protection/>
    </xf>
    <xf numFmtId="0" fontId="0" fillId="0" borderId="10" xfId="0" applyFill="1" applyBorder="1" applyAlignment="1">
      <alignment horizontal="left" wrapText="1"/>
    </xf>
    <xf numFmtId="0" fontId="15" fillId="0" borderId="10" xfId="54" applyNumberFormat="1" applyFont="1" applyFill="1" applyBorder="1" applyAlignment="1">
      <alignment wrapText="1"/>
      <protection/>
    </xf>
    <xf numFmtId="0" fontId="8" fillId="0" borderId="10" xfId="0" applyFont="1" applyFill="1" applyBorder="1" applyAlignment="1">
      <alignment vertical="justify" wrapText="1"/>
    </xf>
    <xf numFmtId="0" fontId="0" fillId="0" borderId="10" xfId="0" applyFont="1" applyFill="1" applyBorder="1" applyAlignment="1">
      <alignment wrapText="1"/>
    </xf>
    <xf numFmtId="0" fontId="0" fillId="0" borderId="10" xfId="54" applyFill="1" applyBorder="1" applyAlignment="1">
      <alignment horizontal="left" wrapText="1"/>
      <protection/>
    </xf>
    <xf numFmtId="0" fontId="12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1" fillId="0" borderId="0" xfId="54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4" fillId="0" borderId="10" xfId="55" applyFont="1" applyFill="1" applyBorder="1" applyAlignment="1">
      <alignment horizontal="center" vertical="top" wrapText="1"/>
      <protection/>
    </xf>
    <xf numFmtId="0" fontId="0" fillId="0" borderId="10" xfId="55" applyFill="1" applyBorder="1" applyAlignment="1">
      <alignment horizontal="center" vertical="top" wrapText="1"/>
      <protection/>
    </xf>
    <xf numFmtId="0" fontId="0" fillId="0" borderId="10" xfId="55" applyFont="1" applyFill="1" applyBorder="1" applyAlignment="1">
      <alignment horizontal="center"/>
      <protection/>
    </xf>
    <xf numFmtId="0" fontId="0" fillId="0" borderId="10" xfId="55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 wrapText="1"/>
      <protection/>
    </xf>
    <xf numFmtId="0" fontId="3" fillId="0" borderId="10" xfId="55" applyFont="1" applyFill="1" applyBorder="1" applyAlignment="1">
      <alignment horizontal="center" vertical="top" textRotation="90" wrapText="1"/>
      <protection/>
    </xf>
    <xf numFmtId="0" fontId="0" fillId="0" borderId="10" xfId="54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 vertical="top"/>
      <protection/>
    </xf>
    <xf numFmtId="0" fontId="7" fillId="0" borderId="10" xfId="54" applyFont="1" applyFill="1" applyBorder="1" applyAlignment="1">
      <alignment horizontal="center" vertical="top"/>
      <protection/>
    </xf>
    <xf numFmtId="0" fontId="3" fillId="0" borderId="10" xfId="55" applyFont="1" applyFill="1" applyBorder="1" applyAlignment="1">
      <alignment horizontal="center" wrapText="1"/>
      <protection/>
    </xf>
    <xf numFmtId="0" fontId="0" fillId="0" borderId="10" xfId="55" applyFill="1" applyBorder="1" applyAlignment="1">
      <alignment/>
      <protection/>
    </xf>
    <xf numFmtId="0" fontId="0" fillId="0" borderId="10" xfId="55" applyFont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15" fillId="0" borderId="10" xfId="54" applyFont="1" applyFill="1" applyBorder="1" applyAlignment="1">
      <alignment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лан-заказ по ФЗ-294 с мая 2009" xfId="54"/>
    <cellStyle name="Обычный_План-заказ Чойского района на ноябрь 2006г." xfId="55"/>
    <cellStyle name="Обычный_Турочак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63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6.00390625" style="0" customWidth="1"/>
    <col min="2" max="2" width="26.125" style="0" customWidth="1"/>
    <col min="3" max="3" width="20.625" style="0" customWidth="1"/>
    <col min="4" max="4" width="11.75390625" style="0" customWidth="1"/>
    <col min="5" max="5" width="12.875" style="0" customWidth="1"/>
    <col min="6" max="6" width="14.875" style="0" customWidth="1"/>
    <col min="7" max="14" width="4.125" style="0" customWidth="1"/>
    <col min="15" max="15" width="5.125" style="0" customWidth="1"/>
    <col min="16" max="35" width="4.125" style="0" customWidth="1"/>
    <col min="36" max="36" width="5.125" style="0" customWidth="1"/>
    <col min="37" max="43" width="4.125" style="0" customWidth="1"/>
    <col min="44" max="44" width="5.125" style="0" customWidth="1"/>
    <col min="45" max="45" width="4.125" style="0" customWidth="1"/>
  </cols>
  <sheetData>
    <row r="1" spans="13:18" s="1" customFormat="1" ht="75.75" customHeight="1">
      <c r="M1" s="89" t="s">
        <v>743</v>
      </c>
      <c r="N1" s="89"/>
      <c r="O1" s="89"/>
      <c r="P1" s="89"/>
      <c r="Q1" s="90"/>
      <c r="R1" s="90"/>
    </row>
    <row r="2" spans="1:45" s="1" customFormat="1" ht="33.75" customHeight="1">
      <c r="A2" s="87" t="s">
        <v>604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2:24" s="1" customFormat="1" ht="18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45" s="1" customFormat="1" ht="24" customHeight="1">
      <c r="A4" s="93" t="s">
        <v>0</v>
      </c>
      <c r="B4" s="95" t="s">
        <v>1</v>
      </c>
      <c r="C4" s="95" t="s">
        <v>2</v>
      </c>
      <c r="D4" s="102" t="s">
        <v>744</v>
      </c>
      <c r="E4" s="100" t="s">
        <v>3</v>
      </c>
      <c r="F4" s="97"/>
      <c r="G4" s="91" t="s">
        <v>4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91" t="s">
        <v>5</v>
      </c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1" t="s">
        <v>6</v>
      </c>
      <c r="AO4" s="92"/>
      <c r="AP4" s="92"/>
      <c r="AQ4" s="92"/>
      <c r="AR4" s="92"/>
      <c r="AS4" s="96" t="s">
        <v>7</v>
      </c>
    </row>
    <row r="5" spans="1:45" s="1" customFormat="1" ht="137.25" customHeight="1">
      <c r="A5" s="94"/>
      <c r="B5" s="94"/>
      <c r="C5" s="94"/>
      <c r="D5" s="103"/>
      <c r="E5" s="95" t="s">
        <v>8</v>
      </c>
      <c r="F5" s="95" t="s">
        <v>9</v>
      </c>
      <c r="G5" s="79" t="s">
        <v>10</v>
      </c>
      <c r="H5" s="79" t="s">
        <v>11</v>
      </c>
      <c r="I5" s="79" t="s">
        <v>12</v>
      </c>
      <c r="J5" s="79" t="s">
        <v>13</v>
      </c>
      <c r="K5" s="79" t="s">
        <v>14</v>
      </c>
      <c r="L5" s="79" t="s">
        <v>15</v>
      </c>
      <c r="M5" s="79" t="s">
        <v>16</v>
      </c>
      <c r="N5" s="79" t="s">
        <v>17</v>
      </c>
      <c r="O5" s="79" t="s">
        <v>18</v>
      </c>
      <c r="P5" s="79" t="s">
        <v>19</v>
      </c>
      <c r="Q5" s="79" t="s">
        <v>20</v>
      </c>
      <c r="R5" s="79" t="s">
        <v>10</v>
      </c>
      <c r="S5" s="79" t="s">
        <v>21</v>
      </c>
      <c r="T5" s="79" t="s">
        <v>22</v>
      </c>
      <c r="U5" s="79" t="s">
        <v>23</v>
      </c>
      <c r="V5" s="79" t="s">
        <v>24</v>
      </c>
      <c r="W5" s="79" t="s">
        <v>25</v>
      </c>
      <c r="X5" s="79" t="s">
        <v>26</v>
      </c>
      <c r="Y5" s="79" t="s">
        <v>27</v>
      </c>
      <c r="Z5" s="79" t="s">
        <v>28</v>
      </c>
      <c r="AA5" s="79" t="s">
        <v>29</v>
      </c>
      <c r="AB5" s="79" t="s">
        <v>30</v>
      </c>
      <c r="AC5" s="79" t="s">
        <v>31</v>
      </c>
      <c r="AD5" s="79" t="s">
        <v>32</v>
      </c>
      <c r="AE5" s="79" t="s">
        <v>33</v>
      </c>
      <c r="AF5" s="79" t="s">
        <v>34</v>
      </c>
      <c r="AG5" s="79" t="s">
        <v>35</v>
      </c>
      <c r="AH5" s="79" t="s">
        <v>36</v>
      </c>
      <c r="AI5" s="79" t="s">
        <v>37</v>
      </c>
      <c r="AJ5" s="79" t="s">
        <v>38</v>
      </c>
      <c r="AK5" s="79" t="s">
        <v>39</v>
      </c>
      <c r="AL5" s="79" t="s">
        <v>40</v>
      </c>
      <c r="AM5" s="79" t="s">
        <v>683</v>
      </c>
      <c r="AN5" s="79" t="s">
        <v>41</v>
      </c>
      <c r="AO5" s="79" t="s">
        <v>42</v>
      </c>
      <c r="AP5" s="79" t="s">
        <v>43</v>
      </c>
      <c r="AQ5" s="79" t="s">
        <v>44</v>
      </c>
      <c r="AR5" s="79" t="s">
        <v>45</v>
      </c>
      <c r="AS5" s="96"/>
    </row>
    <row r="6" spans="1:45" s="1" customFormat="1" ht="17.25" customHeight="1">
      <c r="A6" s="94"/>
      <c r="B6" s="94"/>
      <c r="C6" s="94"/>
      <c r="D6" s="103"/>
      <c r="E6" s="97"/>
      <c r="F6" s="97"/>
      <c r="G6" s="98" t="s">
        <v>46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</row>
    <row r="7" spans="1:45" s="1" customFormat="1" ht="12.75">
      <c r="A7" s="16">
        <v>1</v>
      </c>
      <c r="B7" s="15">
        <v>2</v>
      </c>
      <c r="C7" s="16">
        <v>3</v>
      </c>
      <c r="D7" s="15">
        <v>4</v>
      </c>
      <c r="E7" s="16">
        <v>5</v>
      </c>
      <c r="F7" s="15">
        <v>6</v>
      </c>
      <c r="G7" s="16">
        <v>7</v>
      </c>
      <c r="H7" s="15">
        <v>8</v>
      </c>
      <c r="I7" s="16">
        <v>9</v>
      </c>
      <c r="J7" s="15">
        <v>10</v>
      </c>
      <c r="K7" s="16">
        <v>11</v>
      </c>
      <c r="L7" s="15">
        <v>12</v>
      </c>
      <c r="M7" s="16">
        <v>13</v>
      </c>
      <c r="N7" s="15">
        <v>14</v>
      </c>
      <c r="O7" s="16">
        <v>15</v>
      </c>
      <c r="P7" s="15">
        <v>16</v>
      </c>
      <c r="Q7" s="16">
        <v>17</v>
      </c>
      <c r="R7" s="15">
        <v>18</v>
      </c>
      <c r="S7" s="16">
        <v>19</v>
      </c>
      <c r="T7" s="15">
        <v>20</v>
      </c>
      <c r="U7" s="16">
        <v>21</v>
      </c>
      <c r="V7" s="15">
        <v>22</v>
      </c>
      <c r="W7" s="16">
        <v>23</v>
      </c>
      <c r="X7" s="15">
        <v>24</v>
      </c>
      <c r="Y7" s="16">
        <v>25</v>
      </c>
      <c r="Z7" s="15">
        <v>26</v>
      </c>
      <c r="AA7" s="16">
        <v>27</v>
      </c>
      <c r="AB7" s="15">
        <v>28</v>
      </c>
      <c r="AC7" s="16">
        <v>29</v>
      </c>
      <c r="AD7" s="15">
        <v>30</v>
      </c>
      <c r="AE7" s="16">
        <v>31</v>
      </c>
      <c r="AF7" s="15">
        <v>32</v>
      </c>
      <c r="AG7" s="16">
        <v>33</v>
      </c>
      <c r="AH7" s="15">
        <v>34</v>
      </c>
      <c r="AI7" s="16">
        <v>35</v>
      </c>
      <c r="AJ7" s="15">
        <v>36</v>
      </c>
      <c r="AK7" s="16">
        <v>37</v>
      </c>
      <c r="AL7" s="15">
        <v>38</v>
      </c>
      <c r="AM7" s="16">
        <v>39</v>
      </c>
      <c r="AN7" s="15">
        <v>40</v>
      </c>
      <c r="AO7" s="16">
        <v>41</v>
      </c>
      <c r="AP7" s="15">
        <v>42</v>
      </c>
      <c r="AQ7" s="16">
        <v>43</v>
      </c>
      <c r="AR7" s="15">
        <v>44</v>
      </c>
      <c r="AS7" s="16">
        <v>45</v>
      </c>
    </row>
    <row r="8" spans="1:45" s="1" customFormat="1" ht="25.5">
      <c r="A8" s="60" t="s">
        <v>47</v>
      </c>
      <c r="B8" s="61" t="s">
        <v>168</v>
      </c>
      <c r="C8" s="18">
        <v>0</v>
      </c>
      <c r="D8" s="18"/>
      <c r="E8" s="18">
        <v>0</v>
      </c>
      <c r="F8" s="18">
        <v>0</v>
      </c>
      <c r="G8" s="19">
        <f aca="true" t="shared" si="0" ref="G8:AS8">G9+G70+G97</f>
        <v>91</v>
      </c>
      <c r="H8" s="19">
        <f t="shared" si="0"/>
        <v>85</v>
      </c>
      <c r="I8" s="19">
        <f t="shared" si="0"/>
        <v>356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19">
        <f t="shared" si="0"/>
        <v>0</v>
      </c>
      <c r="R8" s="19">
        <f t="shared" si="0"/>
        <v>23</v>
      </c>
      <c r="S8" s="19">
        <f t="shared" si="0"/>
        <v>39</v>
      </c>
      <c r="T8" s="19">
        <f t="shared" si="0"/>
        <v>66</v>
      </c>
      <c r="U8" s="19">
        <f t="shared" si="0"/>
        <v>3</v>
      </c>
      <c r="V8" s="19">
        <f t="shared" si="0"/>
        <v>33</v>
      </c>
      <c r="W8" s="19">
        <f t="shared" si="0"/>
        <v>51</v>
      </c>
      <c r="X8" s="19">
        <f t="shared" si="0"/>
        <v>4</v>
      </c>
      <c r="Y8" s="19">
        <f t="shared" si="0"/>
        <v>2</v>
      </c>
      <c r="Z8" s="19">
        <f t="shared" si="0"/>
        <v>21</v>
      </c>
      <c r="AA8" s="19">
        <f t="shared" si="0"/>
        <v>22</v>
      </c>
      <c r="AB8" s="19">
        <f t="shared" si="0"/>
        <v>0</v>
      </c>
      <c r="AC8" s="19">
        <f t="shared" si="0"/>
        <v>0</v>
      </c>
      <c r="AD8" s="19">
        <f t="shared" si="0"/>
        <v>4</v>
      </c>
      <c r="AE8" s="19">
        <f t="shared" si="0"/>
        <v>4</v>
      </c>
      <c r="AF8" s="19">
        <f t="shared" si="0"/>
        <v>2</v>
      </c>
      <c r="AG8" s="19">
        <f t="shared" si="0"/>
        <v>0</v>
      </c>
      <c r="AH8" s="19">
        <f t="shared" si="0"/>
        <v>0</v>
      </c>
      <c r="AI8" s="19">
        <f t="shared" si="0"/>
        <v>0</v>
      </c>
      <c r="AJ8" s="19">
        <f t="shared" si="0"/>
        <v>0</v>
      </c>
      <c r="AK8" s="19">
        <f t="shared" si="0"/>
        <v>0</v>
      </c>
      <c r="AL8" s="19">
        <f t="shared" si="0"/>
        <v>3</v>
      </c>
      <c r="AM8" s="19">
        <f t="shared" si="0"/>
        <v>7</v>
      </c>
      <c r="AN8" s="19">
        <f t="shared" si="0"/>
        <v>7</v>
      </c>
      <c r="AO8" s="19">
        <f t="shared" si="0"/>
        <v>15</v>
      </c>
      <c r="AP8" s="19">
        <f t="shared" si="0"/>
        <v>1</v>
      </c>
      <c r="AQ8" s="19">
        <f t="shared" si="0"/>
        <v>0</v>
      </c>
      <c r="AR8" s="19">
        <f t="shared" si="0"/>
        <v>4</v>
      </c>
      <c r="AS8" s="19">
        <f t="shared" si="0"/>
        <v>13</v>
      </c>
    </row>
    <row r="9" spans="1:45" s="1" customFormat="1" ht="25.5">
      <c r="A9" s="60" t="s">
        <v>47</v>
      </c>
      <c r="B9" s="62" t="s">
        <v>684</v>
      </c>
      <c r="C9" s="20">
        <v>0</v>
      </c>
      <c r="D9" s="20"/>
      <c r="E9" s="20">
        <v>0</v>
      </c>
      <c r="F9" s="20">
        <v>0</v>
      </c>
      <c r="G9" s="19">
        <f aca="true" t="shared" si="1" ref="G9:AS9">SUM(G10:G69)</f>
        <v>14</v>
      </c>
      <c r="H9" s="19">
        <f t="shared" si="1"/>
        <v>85</v>
      </c>
      <c r="I9" s="19">
        <f t="shared" si="1"/>
        <v>356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4</v>
      </c>
      <c r="S9" s="19">
        <f t="shared" si="1"/>
        <v>39</v>
      </c>
      <c r="T9" s="19">
        <f t="shared" si="1"/>
        <v>66</v>
      </c>
      <c r="U9" s="19">
        <f t="shared" si="1"/>
        <v>3</v>
      </c>
      <c r="V9" s="19">
        <f t="shared" si="1"/>
        <v>33</v>
      </c>
      <c r="W9" s="19">
        <f t="shared" si="1"/>
        <v>51</v>
      </c>
      <c r="X9" s="19">
        <f t="shared" si="1"/>
        <v>4</v>
      </c>
      <c r="Y9" s="19">
        <f t="shared" si="1"/>
        <v>2</v>
      </c>
      <c r="Z9" s="19">
        <f t="shared" si="1"/>
        <v>21</v>
      </c>
      <c r="AA9" s="19">
        <f t="shared" si="1"/>
        <v>22</v>
      </c>
      <c r="AB9" s="19">
        <f t="shared" si="1"/>
        <v>0</v>
      </c>
      <c r="AC9" s="19">
        <f t="shared" si="1"/>
        <v>0</v>
      </c>
      <c r="AD9" s="19">
        <f t="shared" si="1"/>
        <v>4</v>
      </c>
      <c r="AE9" s="19">
        <f t="shared" si="1"/>
        <v>4</v>
      </c>
      <c r="AF9" s="19">
        <f t="shared" si="1"/>
        <v>2</v>
      </c>
      <c r="AG9" s="19">
        <f t="shared" si="1"/>
        <v>0</v>
      </c>
      <c r="AH9" s="19">
        <f t="shared" si="1"/>
        <v>0</v>
      </c>
      <c r="AI9" s="19">
        <f t="shared" si="1"/>
        <v>0</v>
      </c>
      <c r="AJ9" s="19">
        <f t="shared" si="1"/>
        <v>0</v>
      </c>
      <c r="AK9" s="19">
        <f t="shared" si="1"/>
        <v>0</v>
      </c>
      <c r="AL9" s="19">
        <f t="shared" si="1"/>
        <v>3</v>
      </c>
      <c r="AM9" s="19">
        <f t="shared" si="1"/>
        <v>7</v>
      </c>
      <c r="AN9" s="19">
        <f t="shared" si="1"/>
        <v>7</v>
      </c>
      <c r="AO9" s="19">
        <f t="shared" si="1"/>
        <v>15</v>
      </c>
      <c r="AP9" s="19">
        <f t="shared" si="1"/>
        <v>1</v>
      </c>
      <c r="AQ9" s="19">
        <f t="shared" si="1"/>
        <v>0</v>
      </c>
      <c r="AR9" s="19">
        <f t="shared" si="1"/>
        <v>4</v>
      </c>
      <c r="AS9" s="19">
        <f t="shared" si="1"/>
        <v>3</v>
      </c>
    </row>
    <row r="10" spans="1:45" s="1" customFormat="1" ht="38.25">
      <c r="A10" s="60" t="s">
        <v>47</v>
      </c>
      <c r="B10" s="22" t="s">
        <v>51</v>
      </c>
      <c r="C10" s="60" t="s">
        <v>48</v>
      </c>
      <c r="D10" s="70" t="s">
        <v>745</v>
      </c>
      <c r="E10" s="63"/>
      <c r="F10" s="60" t="s">
        <v>50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>
        <v>1</v>
      </c>
      <c r="AO10" s="21">
        <v>2</v>
      </c>
      <c r="AP10" s="21">
        <v>1</v>
      </c>
      <c r="AQ10" s="21"/>
      <c r="AR10" s="21"/>
      <c r="AS10" s="21"/>
    </row>
    <row r="11" spans="1:45" s="1" customFormat="1" ht="38.25">
      <c r="A11" s="60" t="s">
        <v>47</v>
      </c>
      <c r="B11" s="22" t="s">
        <v>51</v>
      </c>
      <c r="C11" s="60" t="s">
        <v>52</v>
      </c>
      <c r="D11" s="70" t="s">
        <v>745</v>
      </c>
      <c r="E11" s="63" t="s">
        <v>615</v>
      </c>
      <c r="F11" s="60" t="s">
        <v>50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>
        <v>2</v>
      </c>
      <c r="AO11" s="21">
        <v>4</v>
      </c>
      <c r="AP11" s="21"/>
      <c r="AQ11" s="21"/>
      <c r="AR11" s="21"/>
      <c r="AS11" s="21"/>
    </row>
    <row r="12" spans="1:45" s="1" customFormat="1" ht="25.5">
      <c r="A12" s="60" t="s">
        <v>47</v>
      </c>
      <c r="B12" s="22" t="s">
        <v>53</v>
      </c>
      <c r="C12" s="60" t="s">
        <v>54</v>
      </c>
      <c r="D12" s="70" t="s">
        <v>745</v>
      </c>
      <c r="E12" s="63" t="s">
        <v>619</v>
      </c>
      <c r="F12" s="6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45" s="1" customFormat="1" ht="25.5">
      <c r="A13" s="60" t="s">
        <v>47</v>
      </c>
      <c r="B13" s="22" t="s">
        <v>53</v>
      </c>
      <c r="C13" s="60" t="s">
        <v>55</v>
      </c>
      <c r="D13" s="70" t="s">
        <v>745</v>
      </c>
      <c r="E13" s="63" t="s">
        <v>620</v>
      </c>
      <c r="F13" s="6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1" customFormat="1" ht="25.5">
      <c r="A14" s="60" t="s">
        <v>47</v>
      </c>
      <c r="B14" s="22" t="s">
        <v>53</v>
      </c>
      <c r="C14" s="60" t="s">
        <v>56</v>
      </c>
      <c r="D14" s="70" t="s">
        <v>745</v>
      </c>
      <c r="E14" s="63" t="s">
        <v>620</v>
      </c>
      <c r="F14" s="6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1" customFormat="1" ht="25.5">
      <c r="A15" s="60" t="s">
        <v>47</v>
      </c>
      <c r="B15" s="22" t="s">
        <v>57</v>
      </c>
      <c r="C15" s="60" t="s">
        <v>58</v>
      </c>
      <c r="D15" s="70" t="s">
        <v>745</v>
      </c>
      <c r="E15" s="63" t="s">
        <v>621</v>
      </c>
      <c r="F15" s="6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</row>
    <row r="16" spans="1:45" s="1" customFormat="1" ht="25.5">
      <c r="A16" s="60" t="s">
        <v>47</v>
      </c>
      <c r="B16" s="22" t="s">
        <v>57</v>
      </c>
      <c r="C16" s="60" t="s">
        <v>59</v>
      </c>
      <c r="D16" s="70" t="s">
        <v>745</v>
      </c>
      <c r="E16" s="63" t="s">
        <v>622</v>
      </c>
      <c r="F16" s="6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</row>
    <row r="17" spans="1:45" s="1" customFormat="1" ht="25.5">
      <c r="A17" s="60" t="s">
        <v>47</v>
      </c>
      <c r="B17" s="22" t="s">
        <v>60</v>
      </c>
      <c r="C17" s="60" t="s">
        <v>61</v>
      </c>
      <c r="D17" s="70" t="s">
        <v>745</v>
      </c>
      <c r="E17" s="63" t="s">
        <v>620</v>
      </c>
      <c r="F17" s="6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</row>
    <row r="18" spans="1:45" s="1" customFormat="1" ht="25.5">
      <c r="A18" s="60" t="s">
        <v>47</v>
      </c>
      <c r="B18" s="22" t="s">
        <v>62</v>
      </c>
      <c r="C18" s="60" t="s">
        <v>55</v>
      </c>
      <c r="D18" s="70" t="s">
        <v>745</v>
      </c>
      <c r="E18" s="63" t="s">
        <v>623</v>
      </c>
      <c r="F18" s="6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</row>
    <row r="19" spans="1:45" s="1" customFormat="1" ht="51">
      <c r="A19" s="60" t="s">
        <v>47</v>
      </c>
      <c r="B19" s="23" t="s">
        <v>63</v>
      </c>
      <c r="C19" s="22" t="s">
        <v>63</v>
      </c>
      <c r="D19" s="70" t="s">
        <v>745</v>
      </c>
      <c r="E19" s="51" t="s">
        <v>594</v>
      </c>
      <c r="F19" s="25" t="s">
        <v>65</v>
      </c>
      <c r="G19" s="9">
        <v>2</v>
      </c>
      <c r="H19" s="3">
        <v>2</v>
      </c>
      <c r="I19" s="4">
        <v>10</v>
      </c>
      <c r="J19" s="3"/>
      <c r="K19" s="3"/>
      <c r="L19" s="3"/>
      <c r="M19" s="3"/>
      <c r="N19" s="3"/>
      <c r="O19" s="3"/>
      <c r="P19" s="3"/>
      <c r="Q19" s="3"/>
      <c r="R19" s="3">
        <v>1</v>
      </c>
      <c r="S19" s="3">
        <v>1</v>
      </c>
      <c r="T19" s="3">
        <v>2</v>
      </c>
      <c r="U19" s="3"/>
      <c r="V19" s="3">
        <v>1</v>
      </c>
      <c r="W19" s="3">
        <v>3</v>
      </c>
      <c r="X19" s="3"/>
      <c r="Y19" s="3"/>
      <c r="Z19" s="3">
        <v>1</v>
      </c>
      <c r="AA19" s="3">
        <v>1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1" customFormat="1" ht="51">
      <c r="A20" s="60" t="s">
        <v>47</v>
      </c>
      <c r="B20" s="26" t="s">
        <v>66</v>
      </c>
      <c r="C20" s="27" t="s">
        <v>66</v>
      </c>
      <c r="D20" s="70" t="s">
        <v>745</v>
      </c>
      <c r="E20" s="24" t="s">
        <v>595</v>
      </c>
      <c r="F20" s="25" t="s">
        <v>68</v>
      </c>
      <c r="G20" s="3">
        <v>2</v>
      </c>
      <c r="H20" s="3">
        <v>2</v>
      </c>
      <c r="I20" s="3">
        <v>10</v>
      </c>
      <c r="J20" s="3"/>
      <c r="K20" s="3"/>
      <c r="L20" s="3"/>
      <c r="M20" s="3"/>
      <c r="N20" s="3"/>
      <c r="O20" s="3"/>
      <c r="P20" s="3"/>
      <c r="Q20" s="3"/>
      <c r="R20" s="3"/>
      <c r="S20" s="3">
        <v>1</v>
      </c>
      <c r="T20" s="3">
        <v>2</v>
      </c>
      <c r="U20" s="3"/>
      <c r="V20" s="3">
        <v>1</v>
      </c>
      <c r="W20" s="3">
        <v>3</v>
      </c>
      <c r="X20" s="3"/>
      <c r="Y20" s="3"/>
      <c r="Z20" s="3">
        <v>1</v>
      </c>
      <c r="AA20" s="3">
        <v>1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1" customFormat="1" ht="51">
      <c r="A21" s="60" t="s">
        <v>47</v>
      </c>
      <c r="B21" s="26" t="s">
        <v>69</v>
      </c>
      <c r="C21" s="27" t="s">
        <v>69</v>
      </c>
      <c r="D21" s="70" t="s">
        <v>745</v>
      </c>
      <c r="E21" s="64" t="s">
        <v>594</v>
      </c>
      <c r="F21" s="25" t="s">
        <v>65</v>
      </c>
      <c r="G21" s="3">
        <v>2</v>
      </c>
      <c r="H21" s="3">
        <v>2</v>
      </c>
      <c r="I21" s="3">
        <v>10</v>
      </c>
      <c r="J21" s="3"/>
      <c r="K21" s="3"/>
      <c r="L21" s="3"/>
      <c r="M21" s="3"/>
      <c r="N21" s="3"/>
      <c r="O21" s="3"/>
      <c r="P21" s="3"/>
      <c r="Q21" s="3"/>
      <c r="R21" s="3">
        <v>1</v>
      </c>
      <c r="S21" s="3">
        <v>1</v>
      </c>
      <c r="T21" s="3">
        <v>2</v>
      </c>
      <c r="U21" s="3"/>
      <c r="V21" s="3">
        <v>1</v>
      </c>
      <c r="W21" s="3">
        <v>3</v>
      </c>
      <c r="X21" s="3"/>
      <c r="Y21" s="3"/>
      <c r="Z21" s="3">
        <v>1</v>
      </c>
      <c r="AA21" s="3">
        <v>1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1" customFormat="1" ht="38.25">
      <c r="A22" s="60" t="s">
        <v>47</v>
      </c>
      <c r="B22" s="26" t="s">
        <v>70</v>
      </c>
      <c r="C22" s="27" t="s">
        <v>70</v>
      </c>
      <c r="D22" s="70" t="s">
        <v>745</v>
      </c>
      <c r="E22" s="24" t="s">
        <v>596</v>
      </c>
      <c r="F22" s="25" t="s">
        <v>65</v>
      </c>
      <c r="G22" s="3">
        <v>2</v>
      </c>
      <c r="H22" s="3">
        <v>2</v>
      </c>
      <c r="I22" s="3">
        <v>10</v>
      </c>
      <c r="J22" s="3"/>
      <c r="K22" s="3"/>
      <c r="L22" s="3"/>
      <c r="M22" s="3"/>
      <c r="N22" s="3"/>
      <c r="O22" s="3"/>
      <c r="P22" s="3"/>
      <c r="Q22" s="3"/>
      <c r="R22" s="3">
        <v>1</v>
      </c>
      <c r="S22" s="3">
        <v>1</v>
      </c>
      <c r="T22" s="3">
        <v>2</v>
      </c>
      <c r="U22" s="3"/>
      <c r="V22" s="3">
        <v>1</v>
      </c>
      <c r="W22" s="3">
        <v>3</v>
      </c>
      <c r="X22" s="3"/>
      <c r="Y22" s="3"/>
      <c r="Z22" s="3">
        <v>1</v>
      </c>
      <c r="AA22" s="3">
        <v>1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1" customFormat="1" ht="25.5">
      <c r="A23" s="60" t="s">
        <v>47</v>
      </c>
      <c r="B23" s="26" t="s">
        <v>71</v>
      </c>
      <c r="C23" s="27" t="s">
        <v>71</v>
      </c>
      <c r="D23" s="70" t="s">
        <v>745</v>
      </c>
      <c r="E23" s="64" t="s">
        <v>64</v>
      </c>
      <c r="F23" s="25" t="s">
        <v>65</v>
      </c>
      <c r="G23" s="3">
        <v>2</v>
      </c>
      <c r="H23" s="3">
        <v>2</v>
      </c>
      <c r="I23" s="3">
        <v>10</v>
      </c>
      <c r="J23" s="3"/>
      <c r="K23" s="3"/>
      <c r="L23" s="3"/>
      <c r="M23" s="3"/>
      <c r="N23" s="3"/>
      <c r="O23" s="3"/>
      <c r="P23" s="3"/>
      <c r="Q23" s="3"/>
      <c r="R23" s="3">
        <v>1</v>
      </c>
      <c r="S23" s="3">
        <v>1</v>
      </c>
      <c r="T23" s="3">
        <v>2</v>
      </c>
      <c r="U23" s="3"/>
      <c r="V23" s="3">
        <v>1</v>
      </c>
      <c r="W23" s="3">
        <v>3</v>
      </c>
      <c r="X23" s="3"/>
      <c r="Y23" s="3"/>
      <c r="Z23" s="3">
        <v>1</v>
      </c>
      <c r="AA23" s="3">
        <v>1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1" customFormat="1" ht="51">
      <c r="A24" s="60" t="s">
        <v>47</v>
      </c>
      <c r="B24" s="22" t="s">
        <v>72</v>
      </c>
      <c r="C24" s="22" t="s">
        <v>72</v>
      </c>
      <c r="D24" s="70" t="s">
        <v>745</v>
      </c>
      <c r="E24" s="64" t="s">
        <v>594</v>
      </c>
      <c r="F24" s="25" t="s">
        <v>73</v>
      </c>
      <c r="G24" s="3"/>
      <c r="H24" s="3">
        <v>2</v>
      </c>
      <c r="I24" s="3">
        <v>10</v>
      </c>
      <c r="J24" s="3"/>
      <c r="K24" s="3"/>
      <c r="L24" s="3"/>
      <c r="M24" s="3"/>
      <c r="N24" s="3"/>
      <c r="O24" s="3"/>
      <c r="P24" s="3"/>
      <c r="Q24" s="3"/>
      <c r="R24" s="3"/>
      <c r="S24" s="3">
        <v>1</v>
      </c>
      <c r="T24" s="3">
        <v>2</v>
      </c>
      <c r="U24" s="3"/>
      <c r="V24" s="3">
        <v>1</v>
      </c>
      <c r="W24" s="3">
        <v>2</v>
      </c>
      <c r="X24" s="3"/>
      <c r="Y24" s="3"/>
      <c r="Z24" s="3">
        <v>1</v>
      </c>
      <c r="AA24" s="3">
        <v>1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1" customFormat="1" ht="51">
      <c r="A25" s="60" t="s">
        <v>47</v>
      </c>
      <c r="B25" s="22" t="s">
        <v>74</v>
      </c>
      <c r="C25" s="22" t="s">
        <v>74</v>
      </c>
      <c r="D25" s="70" t="s">
        <v>745</v>
      </c>
      <c r="E25" s="24" t="s">
        <v>597</v>
      </c>
      <c r="F25" s="65" t="s">
        <v>65</v>
      </c>
      <c r="G25" s="3"/>
      <c r="H25" s="3">
        <v>2</v>
      </c>
      <c r="I25" s="3">
        <v>10</v>
      </c>
      <c r="J25" s="3"/>
      <c r="K25" s="3"/>
      <c r="L25" s="3"/>
      <c r="M25" s="3"/>
      <c r="N25" s="3"/>
      <c r="O25" s="3"/>
      <c r="P25" s="3"/>
      <c r="Q25" s="3"/>
      <c r="R25" s="3"/>
      <c r="S25" s="3">
        <v>1</v>
      </c>
      <c r="T25" s="3">
        <v>2</v>
      </c>
      <c r="U25" s="3"/>
      <c r="V25" s="3">
        <v>1</v>
      </c>
      <c r="W25" s="3">
        <v>2</v>
      </c>
      <c r="X25" s="3"/>
      <c r="Y25" s="3"/>
      <c r="Z25" s="3">
        <v>1</v>
      </c>
      <c r="AA25" s="3">
        <v>1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1" customFormat="1" ht="51">
      <c r="A26" s="60" t="s">
        <v>47</v>
      </c>
      <c r="B26" s="22" t="s">
        <v>75</v>
      </c>
      <c r="C26" s="60" t="s">
        <v>75</v>
      </c>
      <c r="D26" s="70" t="s">
        <v>745</v>
      </c>
      <c r="E26" s="64" t="s">
        <v>594</v>
      </c>
      <c r="F26" s="25" t="s">
        <v>65</v>
      </c>
      <c r="G26" s="3"/>
      <c r="H26" s="3">
        <v>2</v>
      </c>
      <c r="I26" s="3">
        <v>10</v>
      </c>
      <c r="J26" s="3"/>
      <c r="K26" s="3"/>
      <c r="L26" s="3"/>
      <c r="M26" s="3"/>
      <c r="N26" s="3"/>
      <c r="O26" s="3"/>
      <c r="P26" s="3"/>
      <c r="Q26" s="3"/>
      <c r="R26" s="3"/>
      <c r="S26" s="3">
        <v>1</v>
      </c>
      <c r="T26" s="3">
        <v>2</v>
      </c>
      <c r="U26" s="3"/>
      <c r="V26" s="3">
        <v>1</v>
      </c>
      <c r="W26" s="3">
        <v>2</v>
      </c>
      <c r="X26" s="3"/>
      <c r="Y26" s="3"/>
      <c r="Z26" s="3">
        <v>1</v>
      </c>
      <c r="AA26" s="3">
        <v>1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1" customFormat="1" ht="51">
      <c r="A27" s="60" t="s">
        <v>47</v>
      </c>
      <c r="B27" s="22" t="s">
        <v>76</v>
      </c>
      <c r="C27" s="22" t="s">
        <v>76</v>
      </c>
      <c r="D27" s="70" t="s">
        <v>745</v>
      </c>
      <c r="E27" s="24" t="s">
        <v>595</v>
      </c>
      <c r="F27" s="25" t="s">
        <v>73</v>
      </c>
      <c r="G27" s="3"/>
      <c r="H27" s="3">
        <v>2</v>
      </c>
      <c r="I27" s="3">
        <v>10</v>
      </c>
      <c r="J27" s="3"/>
      <c r="K27" s="3"/>
      <c r="L27" s="3"/>
      <c r="M27" s="3"/>
      <c r="N27" s="3"/>
      <c r="O27" s="3"/>
      <c r="P27" s="3"/>
      <c r="Q27" s="3"/>
      <c r="R27" s="3"/>
      <c r="S27" s="3">
        <v>1</v>
      </c>
      <c r="T27" s="3">
        <v>2</v>
      </c>
      <c r="U27" s="3"/>
      <c r="V27" s="3">
        <v>1</v>
      </c>
      <c r="W27" s="3">
        <v>2</v>
      </c>
      <c r="X27" s="3"/>
      <c r="Y27" s="3"/>
      <c r="Z27" s="3">
        <v>1</v>
      </c>
      <c r="AA27" s="3">
        <v>1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1" customFormat="1" ht="51">
      <c r="A28" s="60" t="s">
        <v>47</v>
      </c>
      <c r="B28" s="22" t="s">
        <v>77</v>
      </c>
      <c r="C28" s="22" t="s">
        <v>77</v>
      </c>
      <c r="D28" s="70" t="s">
        <v>745</v>
      </c>
      <c r="E28" s="24" t="s">
        <v>594</v>
      </c>
      <c r="F28" s="65" t="s">
        <v>65</v>
      </c>
      <c r="G28" s="3"/>
      <c r="H28" s="3">
        <v>2</v>
      </c>
      <c r="I28" s="3">
        <v>10</v>
      </c>
      <c r="J28" s="3"/>
      <c r="K28" s="3"/>
      <c r="L28" s="3"/>
      <c r="M28" s="3"/>
      <c r="N28" s="3"/>
      <c r="O28" s="3"/>
      <c r="P28" s="3"/>
      <c r="Q28" s="3"/>
      <c r="R28" s="3"/>
      <c r="S28" s="3">
        <v>1</v>
      </c>
      <c r="T28" s="3">
        <v>2</v>
      </c>
      <c r="U28" s="3"/>
      <c r="V28" s="3">
        <v>1</v>
      </c>
      <c r="W28" s="3">
        <v>2</v>
      </c>
      <c r="X28" s="3"/>
      <c r="Y28" s="3"/>
      <c r="Z28" s="3">
        <v>1</v>
      </c>
      <c r="AA28" s="3">
        <v>1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1" customFormat="1" ht="38.25">
      <c r="A29" s="60" t="s">
        <v>47</v>
      </c>
      <c r="B29" s="22" t="s">
        <v>78</v>
      </c>
      <c r="C29" s="22" t="s">
        <v>78</v>
      </c>
      <c r="D29" s="70" t="s">
        <v>745</v>
      </c>
      <c r="E29" s="24" t="s">
        <v>598</v>
      </c>
      <c r="F29" s="25" t="s">
        <v>65</v>
      </c>
      <c r="G29" s="3"/>
      <c r="H29" s="3">
        <v>2</v>
      </c>
      <c r="I29" s="3">
        <v>10</v>
      </c>
      <c r="J29" s="3"/>
      <c r="K29" s="3"/>
      <c r="L29" s="3"/>
      <c r="M29" s="3"/>
      <c r="N29" s="3"/>
      <c r="O29" s="3"/>
      <c r="P29" s="3"/>
      <c r="Q29" s="3"/>
      <c r="R29" s="3"/>
      <c r="S29" s="3">
        <v>1</v>
      </c>
      <c r="T29" s="3">
        <v>2</v>
      </c>
      <c r="U29" s="3"/>
      <c r="V29" s="3">
        <v>1</v>
      </c>
      <c r="W29" s="3">
        <v>2</v>
      </c>
      <c r="X29" s="3"/>
      <c r="Y29" s="3"/>
      <c r="Z29" s="3">
        <v>1</v>
      </c>
      <c r="AA29" s="3">
        <v>1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1" customFormat="1" ht="38.25">
      <c r="A30" s="60" t="s">
        <v>47</v>
      </c>
      <c r="B30" s="22" t="s">
        <v>79</v>
      </c>
      <c r="C30" s="22" t="s">
        <v>79</v>
      </c>
      <c r="D30" s="70" t="s">
        <v>745</v>
      </c>
      <c r="E30" s="64" t="s">
        <v>599</v>
      </c>
      <c r="F30" s="25" t="s">
        <v>73</v>
      </c>
      <c r="G30" s="3"/>
      <c r="H30" s="3">
        <v>2</v>
      </c>
      <c r="I30" s="3">
        <v>10</v>
      </c>
      <c r="J30" s="3"/>
      <c r="K30" s="3"/>
      <c r="L30" s="3"/>
      <c r="M30" s="3"/>
      <c r="N30" s="3"/>
      <c r="O30" s="3"/>
      <c r="P30" s="3"/>
      <c r="Q30" s="3"/>
      <c r="R30" s="3"/>
      <c r="S30" s="3">
        <v>1</v>
      </c>
      <c r="T30" s="3">
        <v>2</v>
      </c>
      <c r="U30" s="3"/>
      <c r="V30" s="3">
        <v>1</v>
      </c>
      <c r="W30" s="3">
        <v>2</v>
      </c>
      <c r="X30" s="3"/>
      <c r="Y30" s="3"/>
      <c r="Z30" s="3">
        <v>1</v>
      </c>
      <c r="AA30" s="3">
        <v>1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1" customFormat="1" ht="38.25">
      <c r="A31" s="60" t="s">
        <v>47</v>
      </c>
      <c r="B31" s="22" t="s">
        <v>80</v>
      </c>
      <c r="C31" s="22" t="s">
        <v>80</v>
      </c>
      <c r="D31" s="70" t="s">
        <v>745</v>
      </c>
      <c r="E31" s="24" t="s">
        <v>598</v>
      </c>
      <c r="F31" s="65" t="s">
        <v>65</v>
      </c>
      <c r="G31" s="3"/>
      <c r="H31" s="3">
        <v>2</v>
      </c>
      <c r="I31" s="3">
        <v>10</v>
      </c>
      <c r="J31" s="3"/>
      <c r="K31" s="3"/>
      <c r="L31" s="3"/>
      <c r="M31" s="3"/>
      <c r="N31" s="3"/>
      <c r="O31" s="3"/>
      <c r="P31" s="3"/>
      <c r="Q31" s="3"/>
      <c r="R31" s="3"/>
      <c r="S31" s="3">
        <v>1</v>
      </c>
      <c r="T31" s="3">
        <v>2</v>
      </c>
      <c r="U31" s="3"/>
      <c r="V31" s="3">
        <v>1</v>
      </c>
      <c r="W31" s="3">
        <v>2</v>
      </c>
      <c r="X31" s="3"/>
      <c r="Y31" s="3"/>
      <c r="Z31" s="3">
        <v>1</v>
      </c>
      <c r="AA31" s="3">
        <v>1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1" customFormat="1" ht="38.25">
      <c r="A32" s="60" t="s">
        <v>47</v>
      </c>
      <c r="B32" s="22" t="s">
        <v>81</v>
      </c>
      <c r="C32" s="22" t="s">
        <v>81</v>
      </c>
      <c r="D32" s="70" t="s">
        <v>745</v>
      </c>
      <c r="E32" s="64" t="s">
        <v>599</v>
      </c>
      <c r="F32" s="25" t="s">
        <v>65</v>
      </c>
      <c r="G32" s="3"/>
      <c r="H32" s="3">
        <v>2</v>
      </c>
      <c r="I32" s="3">
        <v>10</v>
      </c>
      <c r="J32" s="3"/>
      <c r="K32" s="3"/>
      <c r="L32" s="3"/>
      <c r="M32" s="3"/>
      <c r="N32" s="3"/>
      <c r="O32" s="3"/>
      <c r="P32" s="3"/>
      <c r="Q32" s="3"/>
      <c r="R32" s="3"/>
      <c r="S32" s="3">
        <v>1</v>
      </c>
      <c r="T32" s="3">
        <v>2</v>
      </c>
      <c r="U32" s="3"/>
      <c r="V32" s="3">
        <v>1</v>
      </c>
      <c r="W32" s="3">
        <v>2</v>
      </c>
      <c r="X32" s="3"/>
      <c r="Y32" s="3"/>
      <c r="Z32" s="3">
        <v>1</v>
      </c>
      <c r="AA32" s="3">
        <v>1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s="1" customFormat="1" ht="38.25">
      <c r="A33" s="60" t="s">
        <v>47</v>
      </c>
      <c r="B33" s="22" t="s">
        <v>82</v>
      </c>
      <c r="C33" s="22" t="s">
        <v>82</v>
      </c>
      <c r="D33" s="70" t="s">
        <v>745</v>
      </c>
      <c r="E33" s="24" t="s">
        <v>598</v>
      </c>
      <c r="F33" s="25" t="s">
        <v>73</v>
      </c>
      <c r="G33" s="3"/>
      <c r="H33" s="3">
        <v>2</v>
      </c>
      <c r="I33" s="3">
        <v>10</v>
      </c>
      <c r="J33" s="3"/>
      <c r="K33" s="3"/>
      <c r="L33" s="3"/>
      <c r="M33" s="3"/>
      <c r="N33" s="3"/>
      <c r="O33" s="3"/>
      <c r="P33" s="3"/>
      <c r="Q33" s="3"/>
      <c r="R33" s="3"/>
      <c r="S33" s="3">
        <v>1</v>
      </c>
      <c r="T33" s="3">
        <v>2</v>
      </c>
      <c r="U33" s="3"/>
      <c r="V33" s="3">
        <v>1</v>
      </c>
      <c r="W33" s="3">
        <v>2</v>
      </c>
      <c r="X33" s="3"/>
      <c r="Y33" s="3"/>
      <c r="Z33" s="3">
        <v>1</v>
      </c>
      <c r="AA33" s="3">
        <v>1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s="1" customFormat="1" ht="38.25">
      <c r="A34" s="60" t="s">
        <v>47</v>
      </c>
      <c r="B34" s="22" t="s">
        <v>83</v>
      </c>
      <c r="C34" s="22" t="s">
        <v>83</v>
      </c>
      <c r="D34" s="70" t="s">
        <v>745</v>
      </c>
      <c r="E34" s="66" t="s">
        <v>599</v>
      </c>
      <c r="F34" s="65" t="s">
        <v>65</v>
      </c>
      <c r="G34" s="3"/>
      <c r="H34" s="3">
        <v>2</v>
      </c>
      <c r="I34" s="3">
        <v>10</v>
      </c>
      <c r="J34" s="3"/>
      <c r="K34" s="3"/>
      <c r="L34" s="3"/>
      <c r="M34" s="3"/>
      <c r="N34" s="3"/>
      <c r="O34" s="3"/>
      <c r="P34" s="3"/>
      <c r="Q34" s="3"/>
      <c r="R34" s="3"/>
      <c r="S34" s="3">
        <v>1</v>
      </c>
      <c r="T34" s="3">
        <v>2</v>
      </c>
      <c r="U34" s="3"/>
      <c r="V34" s="3">
        <v>1</v>
      </c>
      <c r="W34" s="3">
        <v>2</v>
      </c>
      <c r="X34" s="3"/>
      <c r="Y34" s="3"/>
      <c r="Z34" s="3">
        <v>1</v>
      </c>
      <c r="AA34" s="3">
        <v>1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s="1" customFormat="1" ht="38.25">
      <c r="A35" s="60" t="s">
        <v>47</v>
      </c>
      <c r="B35" s="22" t="s">
        <v>84</v>
      </c>
      <c r="C35" s="22" t="s">
        <v>84</v>
      </c>
      <c r="D35" s="70" t="s">
        <v>745</v>
      </c>
      <c r="E35" s="24" t="s">
        <v>598</v>
      </c>
      <c r="F35" s="25" t="s">
        <v>65</v>
      </c>
      <c r="G35" s="3"/>
      <c r="H35" s="3">
        <v>2</v>
      </c>
      <c r="I35" s="3">
        <v>10</v>
      </c>
      <c r="J35" s="3"/>
      <c r="K35" s="3"/>
      <c r="L35" s="3"/>
      <c r="M35" s="3"/>
      <c r="N35" s="3"/>
      <c r="O35" s="3"/>
      <c r="P35" s="3"/>
      <c r="Q35" s="3"/>
      <c r="R35" s="3"/>
      <c r="S35" s="3">
        <v>1</v>
      </c>
      <c r="T35" s="3">
        <v>2</v>
      </c>
      <c r="U35" s="3"/>
      <c r="V35" s="3">
        <v>1</v>
      </c>
      <c r="W35" s="3">
        <v>2</v>
      </c>
      <c r="X35" s="3"/>
      <c r="Y35" s="3"/>
      <c r="Z35" s="3">
        <v>1</v>
      </c>
      <c r="AA35" s="3">
        <v>1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s="1" customFormat="1" ht="38.25">
      <c r="A36" s="60" t="s">
        <v>47</v>
      </c>
      <c r="B36" s="22" t="s">
        <v>85</v>
      </c>
      <c r="C36" s="22" t="s">
        <v>85</v>
      </c>
      <c r="D36" s="70" t="s">
        <v>745</v>
      </c>
      <c r="E36" s="66" t="s">
        <v>599</v>
      </c>
      <c r="F36" s="25" t="s">
        <v>73</v>
      </c>
      <c r="G36" s="3"/>
      <c r="H36" s="3">
        <v>2</v>
      </c>
      <c r="I36" s="3">
        <v>10</v>
      </c>
      <c r="J36" s="3"/>
      <c r="K36" s="3"/>
      <c r="L36" s="3"/>
      <c r="M36" s="3"/>
      <c r="N36" s="3"/>
      <c r="O36" s="3"/>
      <c r="P36" s="3"/>
      <c r="Q36" s="3"/>
      <c r="R36" s="3"/>
      <c r="S36" s="3">
        <v>1</v>
      </c>
      <c r="T36" s="3">
        <v>2</v>
      </c>
      <c r="U36" s="3"/>
      <c r="V36" s="3">
        <v>1</v>
      </c>
      <c r="W36" s="3">
        <v>2</v>
      </c>
      <c r="X36" s="3"/>
      <c r="Y36" s="3"/>
      <c r="Z36" s="3">
        <v>1</v>
      </c>
      <c r="AA36" s="3">
        <v>1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s="1" customFormat="1" ht="38.25">
      <c r="A37" s="60" t="s">
        <v>47</v>
      </c>
      <c r="B37" s="22" t="s">
        <v>86</v>
      </c>
      <c r="C37" s="22" t="s">
        <v>86</v>
      </c>
      <c r="D37" s="70" t="s">
        <v>745</v>
      </c>
      <c r="E37" s="24" t="s">
        <v>598</v>
      </c>
      <c r="F37" s="65" t="s">
        <v>65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s="1" customFormat="1" ht="38.25">
      <c r="A38" s="60" t="s">
        <v>47</v>
      </c>
      <c r="B38" s="22" t="s">
        <v>87</v>
      </c>
      <c r="C38" s="22" t="s">
        <v>87</v>
      </c>
      <c r="D38" s="70" t="s">
        <v>745</v>
      </c>
      <c r="E38" s="66" t="s">
        <v>599</v>
      </c>
      <c r="F38" s="25" t="s">
        <v>65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s="1" customFormat="1" ht="38.25">
      <c r="A39" s="60" t="s">
        <v>47</v>
      </c>
      <c r="B39" s="22" t="s">
        <v>88</v>
      </c>
      <c r="C39" s="22" t="s">
        <v>88</v>
      </c>
      <c r="D39" s="70" t="s">
        <v>745</v>
      </c>
      <c r="E39" s="24" t="s">
        <v>598</v>
      </c>
      <c r="F39" s="25" t="s">
        <v>73</v>
      </c>
      <c r="G39" s="3"/>
      <c r="H39" s="3">
        <v>2</v>
      </c>
      <c r="I39" s="3">
        <v>10</v>
      </c>
      <c r="J39" s="3"/>
      <c r="K39" s="3"/>
      <c r="L39" s="3"/>
      <c r="M39" s="3"/>
      <c r="N39" s="3"/>
      <c r="O39" s="3"/>
      <c r="P39" s="3"/>
      <c r="Q39" s="3"/>
      <c r="R39" s="3"/>
      <c r="S39" s="3">
        <v>1</v>
      </c>
      <c r="T39" s="3">
        <v>2</v>
      </c>
      <c r="U39" s="3"/>
      <c r="V39" s="3">
        <v>1</v>
      </c>
      <c r="W39" s="3">
        <v>1</v>
      </c>
      <c r="X39" s="3"/>
      <c r="Y39" s="3"/>
      <c r="Z39" s="3">
        <v>1</v>
      </c>
      <c r="AA39" s="3">
        <v>1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s="1" customFormat="1" ht="38.25">
      <c r="A40" s="60" t="s">
        <v>47</v>
      </c>
      <c r="B40" s="23" t="s">
        <v>89</v>
      </c>
      <c r="C40" s="22" t="s">
        <v>89</v>
      </c>
      <c r="D40" s="70" t="s">
        <v>745</v>
      </c>
      <c r="E40" s="64" t="s">
        <v>64</v>
      </c>
      <c r="F40" s="25" t="s">
        <v>68</v>
      </c>
      <c r="G40" s="3"/>
      <c r="H40" s="3">
        <v>2</v>
      </c>
      <c r="I40" s="3">
        <v>10</v>
      </c>
      <c r="J40" s="3"/>
      <c r="K40" s="3"/>
      <c r="L40" s="3"/>
      <c r="M40" s="3"/>
      <c r="N40" s="3"/>
      <c r="O40" s="3"/>
      <c r="P40" s="3"/>
      <c r="Q40" s="3"/>
      <c r="R40" s="3"/>
      <c r="S40" s="3">
        <v>1</v>
      </c>
      <c r="T40" s="3">
        <v>2</v>
      </c>
      <c r="U40" s="3"/>
      <c r="V40" s="3">
        <v>1</v>
      </c>
      <c r="W40" s="3">
        <v>2</v>
      </c>
      <c r="X40" s="3"/>
      <c r="Y40" s="3"/>
      <c r="Z40" s="3">
        <v>1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s="1" customFormat="1" ht="25.5">
      <c r="A41" s="60" t="s">
        <v>47</v>
      </c>
      <c r="B41" s="23" t="s">
        <v>90</v>
      </c>
      <c r="C41" s="22" t="s">
        <v>90</v>
      </c>
      <c r="D41" s="70" t="s">
        <v>745</v>
      </c>
      <c r="E41" s="24" t="s">
        <v>67</v>
      </c>
      <c r="F41" s="65" t="s">
        <v>68</v>
      </c>
      <c r="G41" s="3"/>
      <c r="H41" s="3">
        <v>2</v>
      </c>
      <c r="I41" s="3">
        <v>10</v>
      </c>
      <c r="J41" s="3"/>
      <c r="K41" s="3"/>
      <c r="L41" s="3"/>
      <c r="M41" s="3"/>
      <c r="N41" s="3"/>
      <c r="O41" s="3"/>
      <c r="P41" s="3"/>
      <c r="Q41" s="3"/>
      <c r="R41" s="3"/>
      <c r="S41" s="3">
        <v>1</v>
      </c>
      <c r="T41" s="3">
        <v>2</v>
      </c>
      <c r="U41" s="3"/>
      <c r="V41" s="3">
        <v>1</v>
      </c>
      <c r="W41" s="3">
        <v>2</v>
      </c>
      <c r="X41" s="3"/>
      <c r="Y41" s="3"/>
      <c r="Z41" s="3"/>
      <c r="AA41" s="3">
        <v>1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s="1" customFormat="1" ht="25.5">
      <c r="A42" s="60" t="s">
        <v>47</v>
      </c>
      <c r="B42" s="23" t="s">
        <v>91</v>
      </c>
      <c r="C42" s="22" t="s">
        <v>91</v>
      </c>
      <c r="D42" s="70" t="s">
        <v>745</v>
      </c>
      <c r="E42" s="24" t="s">
        <v>64</v>
      </c>
      <c r="F42" s="25" t="s">
        <v>68</v>
      </c>
      <c r="G42" s="3"/>
      <c r="H42" s="3">
        <v>2</v>
      </c>
      <c r="I42" s="3">
        <v>10</v>
      </c>
      <c r="J42" s="3"/>
      <c r="K42" s="3"/>
      <c r="L42" s="3"/>
      <c r="M42" s="3"/>
      <c r="N42" s="3"/>
      <c r="O42" s="3"/>
      <c r="P42" s="3"/>
      <c r="Q42" s="3"/>
      <c r="R42" s="3"/>
      <c r="S42" s="3">
        <v>1</v>
      </c>
      <c r="T42" s="3">
        <v>2</v>
      </c>
      <c r="U42" s="3"/>
      <c r="V42" s="3">
        <v>1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s="1" customFormat="1" ht="25.5">
      <c r="A43" s="60" t="s">
        <v>47</v>
      </c>
      <c r="B43" s="23" t="s">
        <v>92</v>
      </c>
      <c r="C43" s="22" t="s">
        <v>92</v>
      </c>
      <c r="D43" s="70" t="s">
        <v>745</v>
      </c>
      <c r="E43" s="24" t="s">
        <v>67</v>
      </c>
      <c r="F43" s="65" t="s">
        <v>68</v>
      </c>
      <c r="G43" s="3"/>
      <c r="H43" s="3">
        <v>2</v>
      </c>
      <c r="I43" s="3">
        <v>10</v>
      </c>
      <c r="J43" s="3"/>
      <c r="K43" s="3"/>
      <c r="L43" s="3"/>
      <c r="M43" s="3"/>
      <c r="N43" s="3"/>
      <c r="O43" s="3"/>
      <c r="P43" s="3"/>
      <c r="Q43" s="3"/>
      <c r="R43" s="3"/>
      <c r="S43" s="3">
        <v>1</v>
      </c>
      <c r="T43" s="3">
        <v>2</v>
      </c>
      <c r="U43" s="3"/>
      <c r="V43" s="3">
        <v>1</v>
      </c>
      <c r="W43" s="3">
        <v>2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s="1" customFormat="1" ht="25.5">
      <c r="A44" s="60" t="s">
        <v>47</v>
      </c>
      <c r="B44" s="23" t="s">
        <v>93</v>
      </c>
      <c r="C44" s="22" t="s">
        <v>93</v>
      </c>
      <c r="D44" s="70" t="s">
        <v>745</v>
      </c>
      <c r="E44" s="64" t="s">
        <v>64</v>
      </c>
      <c r="F44" s="25" t="s">
        <v>68</v>
      </c>
      <c r="G44" s="3"/>
      <c r="H44" s="3">
        <v>2</v>
      </c>
      <c r="I44" s="3">
        <v>10</v>
      </c>
      <c r="J44" s="3"/>
      <c r="K44" s="3"/>
      <c r="L44" s="3"/>
      <c r="M44" s="3"/>
      <c r="N44" s="3"/>
      <c r="O44" s="3"/>
      <c r="P44" s="3"/>
      <c r="Q44" s="3"/>
      <c r="R44" s="3"/>
      <c r="S44" s="3">
        <v>1</v>
      </c>
      <c r="T44" s="3">
        <v>2</v>
      </c>
      <c r="U44" s="3"/>
      <c r="V44" s="3">
        <v>1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s="1" customFormat="1" ht="25.5">
      <c r="A45" s="60" t="s">
        <v>47</v>
      </c>
      <c r="B45" s="23" t="s">
        <v>94</v>
      </c>
      <c r="C45" s="22" t="s">
        <v>94</v>
      </c>
      <c r="D45" s="70" t="s">
        <v>745</v>
      </c>
      <c r="E45" s="24" t="s">
        <v>67</v>
      </c>
      <c r="F45" s="65" t="s">
        <v>68</v>
      </c>
      <c r="G45" s="3"/>
      <c r="H45" s="3">
        <v>2</v>
      </c>
      <c r="I45" s="3">
        <v>10</v>
      </c>
      <c r="J45" s="3"/>
      <c r="K45" s="3"/>
      <c r="L45" s="3"/>
      <c r="M45" s="3"/>
      <c r="N45" s="3"/>
      <c r="O45" s="3"/>
      <c r="P45" s="3"/>
      <c r="Q45" s="3"/>
      <c r="R45" s="3"/>
      <c r="S45" s="3">
        <v>1</v>
      </c>
      <c r="T45" s="3">
        <v>2</v>
      </c>
      <c r="U45" s="3"/>
      <c r="V45" s="3">
        <v>1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s="1" customFormat="1" ht="25.5">
      <c r="A46" s="60" t="s">
        <v>47</v>
      </c>
      <c r="B46" s="23" t="s">
        <v>95</v>
      </c>
      <c r="C46" s="22" t="s">
        <v>95</v>
      </c>
      <c r="D46" s="70" t="s">
        <v>745</v>
      </c>
      <c r="E46" s="64" t="s">
        <v>64</v>
      </c>
      <c r="F46" s="25" t="s">
        <v>68</v>
      </c>
      <c r="G46" s="3"/>
      <c r="H46" s="3">
        <v>2</v>
      </c>
      <c r="I46" s="3">
        <v>10</v>
      </c>
      <c r="J46" s="3"/>
      <c r="K46" s="3"/>
      <c r="L46" s="3"/>
      <c r="M46" s="3"/>
      <c r="N46" s="3"/>
      <c r="O46" s="3"/>
      <c r="P46" s="3"/>
      <c r="Q46" s="3"/>
      <c r="R46" s="3"/>
      <c r="S46" s="3">
        <v>1</v>
      </c>
      <c r="T46" s="3">
        <v>2</v>
      </c>
      <c r="U46" s="3"/>
      <c r="V46" s="3">
        <v>1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s="1" customFormat="1" ht="25.5">
      <c r="A47" s="60" t="s">
        <v>47</v>
      </c>
      <c r="B47" s="23" t="s">
        <v>96</v>
      </c>
      <c r="C47" s="22" t="s">
        <v>96</v>
      </c>
      <c r="D47" s="70" t="s">
        <v>745</v>
      </c>
      <c r="E47" s="24" t="s">
        <v>67</v>
      </c>
      <c r="F47" s="65" t="s">
        <v>68</v>
      </c>
      <c r="G47" s="3"/>
      <c r="H47" s="3">
        <v>2</v>
      </c>
      <c r="I47" s="3">
        <v>10</v>
      </c>
      <c r="J47" s="3"/>
      <c r="K47" s="3"/>
      <c r="L47" s="3"/>
      <c r="M47" s="3"/>
      <c r="N47" s="3"/>
      <c r="O47" s="3"/>
      <c r="P47" s="3"/>
      <c r="Q47" s="3"/>
      <c r="R47" s="3"/>
      <c r="S47" s="3">
        <v>1</v>
      </c>
      <c r="T47" s="3">
        <v>2</v>
      </c>
      <c r="U47" s="3"/>
      <c r="V47" s="3">
        <v>1</v>
      </c>
      <c r="W47" s="3"/>
      <c r="X47" s="3"/>
      <c r="Y47" s="3"/>
      <c r="Z47" s="3">
        <v>1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s="1" customFormat="1" ht="25.5">
      <c r="A48" s="60" t="s">
        <v>47</v>
      </c>
      <c r="B48" s="23" t="s">
        <v>97</v>
      </c>
      <c r="C48" s="22" t="s">
        <v>97</v>
      </c>
      <c r="D48" s="70" t="s">
        <v>745</v>
      </c>
      <c r="E48" s="66" t="s">
        <v>64</v>
      </c>
      <c r="F48" s="25" t="s">
        <v>68</v>
      </c>
      <c r="G48" s="3"/>
      <c r="H48" s="3">
        <v>2</v>
      </c>
      <c r="I48" s="3">
        <v>10</v>
      </c>
      <c r="J48" s="3"/>
      <c r="K48" s="3"/>
      <c r="L48" s="3"/>
      <c r="M48" s="3"/>
      <c r="N48" s="3"/>
      <c r="O48" s="3"/>
      <c r="P48" s="3"/>
      <c r="Q48" s="3"/>
      <c r="R48" s="3"/>
      <c r="S48" s="3">
        <v>1</v>
      </c>
      <c r="T48" s="3">
        <v>2</v>
      </c>
      <c r="U48" s="3"/>
      <c r="V48" s="3">
        <v>1</v>
      </c>
      <c r="W48" s="3"/>
      <c r="X48" s="3"/>
      <c r="Y48" s="3"/>
      <c r="Z48" s="3"/>
      <c r="AA48" s="3">
        <v>1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s="1" customFormat="1" ht="25.5">
      <c r="A49" s="60" t="s">
        <v>47</v>
      </c>
      <c r="B49" s="23" t="s">
        <v>98</v>
      </c>
      <c r="C49" s="22" t="s">
        <v>98</v>
      </c>
      <c r="D49" s="70" t="s">
        <v>745</v>
      </c>
      <c r="E49" s="24" t="s">
        <v>67</v>
      </c>
      <c r="F49" s="65" t="s">
        <v>68</v>
      </c>
      <c r="G49" s="3"/>
      <c r="H49" s="3">
        <v>2</v>
      </c>
      <c r="I49" s="3">
        <v>10</v>
      </c>
      <c r="J49" s="3"/>
      <c r="K49" s="3"/>
      <c r="L49" s="3"/>
      <c r="M49" s="3"/>
      <c r="N49" s="3"/>
      <c r="O49" s="3"/>
      <c r="P49" s="3"/>
      <c r="Q49" s="3"/>
      <c r="R49" s="3"/>
      <c r="S49" s="3">
        <v>1</v>
      </c>
      <c r="T49" s="3">
        <v>2</v>
      </c>
      <c r="U49" s="3"/>
      <c r="V49" s="3">
        <v>1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s="1" customFormat="1" ht="25.5">
      <c r="A50" s="60" t="s">
        <v>47</v>
      </c>
      <c r="B50" s="23" t="s">
        <v>99</v>
      </c>
      <c r="C50" s="22" t="s">
        <v>99</v>
      </c>
      <c r="D50" s="70" t="s">
        <v>745</v>
      </c>
      <c r="E50" s="66" t="s">
        <v>64</v>
      </c>
      <c r="F50" s="25" t="s">
        <v>68</v>
      </c>
      <c r="G50" s="3"/>
      <c r="H50" s="3">
        <v>2</v>
      </c>
      <c r="I50" s="3">
        <v>10</v>
      </c>
      <c r="J50" s="3"/>
      <c r="K50" s="3"/>
      <c r="L50" s="3"/>
      <c r="M50" s="3"/>
      <c r="N50" s="3"/>
      <c r="O50" s="3"/>
      <c r="P50" s="3"/>
      <c r="Q50" s="3"/>
      <c r="R50" s="3"/>
      <c r="S50" s="3">
        <v>1</v>
      </c>
      <c r="T50" s="3">
        <v>2</v>
      </c>
      <c r="U50" s="3"/>
      <c r="V50" s="3">
        <v>1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s="1" customFormat="1" ht="25.5">
      <c r="A51" s="60" t="s">
        <v>47</v>
      </c>
      <c r="B51" s="23" t="s">
        <v>100</v>
      </c>
      <c r="C51" s="22" t="s">
        <v>100</v>
      </c>
      <c r="D51" s="70" t="s">
        <v>745</v>
      </c>
      <c r="E51" s="24" t="s">
        <v>67</v>
      </c>
      <c r="F51" s="65" t="s">
        <v>68</v>
      </c>
      <c r="G51" s="3"/>
      <c r="H51" s="3">
        <v>2</v>
      </c>
      <c r="I51" s="3">
        <v>10</v>
      </c>
      <c r="J51" s="3"/>
      <c r="K51" s="3"/>
      <c r="L51" s="3"/>
      <c r="M51" s="3"/>
      <c r="N51" s="3"/>
      <c r="O51" s="3"/>
      <c r="P51" s="3"/>
      <c r="Q51" s="3"/>
      <c r="R51" s="3"/>
      <c r="S51" s="3">
        <v>1</v>
      </c>
      <c r="T51" s="3">
        <v>2</v>
      </c>
      <c r="U51" s="3"/>
      <c r="V51" s="3">
        <v>1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s="1" customFormat="1" ht="25.5">
      <c r="A52" s="60" t="s">
        <v>47</v>
      </c>
      <c r="B52" s="23" t="s">
        <v>101</v>
      </c>
      <c r="C52" s="22" t="s">
        <v>101</v>
      </c>
      <c r="D52" s="70" t="s">
        <v>745</v>
      </c>
      <c r="E52" s="66" t="s">
        <v>64</v>
      </c>
      <c r="F52" s="25" t="s">
        <v>68</v>
      </c>
      <c r="G52" s="3"/>
      <c r="H52" s="3">
        <v>2</v>
      </c>
      <c r="I52" s="3">
        <v>10</v>
      </c>
      <c r="J52" s="3"/>
      <c r="K52" s="3"/>
      <c r="L52" s="3"/>
      <c r="M52" s="3"/>
      <c r="N52" s="3"/>
      <c r="O52" s="3"/>
      <c r="P52" s="3"/>
      <c r="Q52" s="3"/>
      <c r="R52" s="3"/>
      <c r="S52" s="3">
        <v>1</v>
      </c>
      <c r="T52" s="3">
        <v>2</v>
      </c>
      <c r="U52" s="3"/>
      <c r="V52" s="3">
        <v>1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s="1" customFormat="1" ht="25.5">
      <c r="A53" s="60" t="s">
        <v>47</v>
      </c>
      <c r="B53" s="23" t="s">
        <v>102</v>
      </c>
      <c r="C53" s="22" t="s">
        <v>102</v>
      </c>
      <c r="D53" s="70" t="s">
        <v>745</v>
      </c>
      <c r="E53" s="24" t="s">
        <v>67</v>
      </c>
      <c r="F53" s="65" t="s">
        <v>68</v>
      </c>
      <c r="G53" s="3"/>
      <c r="H53" s="3">
        <v>2</v>
      </c>
      <c r="I53" s="3">
        <v>10</v>
      </c>
      <c r="J53" s="3"/>
      <c r="K53" s="3"/>
      <c r="L53" s="3"/>
      <c r="M53" s="3"/>
      <c r="N53" s="3"/>
      <c r="O53" s="3"/>
      <c r="P53" s="3"/>
      <c r="Q53" s="3"/>
      <c r="R53" s="3"/>
      <c r="S53" s="3">
        <v>1</v>
      </c>
      <c r="T53" s="3">
        <v>2</v>
      </c>
      <c r="U53" s="3"/>
      <c r="V53" s="3">
        <v>1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s="1" customFormat="1" ht="25.5">
      <c r="A54" s="60" t="s">
        <v>47</v>
      </c>
      <c r="B54" s="22" t="s">
        <v>57</v>
      </c>
      <c r="C54" s="60" t="s">
        <v>58</v>
      </c>
      <c r="D54" s="70" t="s">
        <v>745</v>
      </c>
      <c r="E54" s="63" t="s">
        <v>103</v>
      </c>
      <c r="F54" s="60" t="s">
        <v>104</v>
      </c>
      <c r="G54" s="21">
        <v>1</v>
      </c>
      <c r="H54" s="21">
        <v>3</v>
      </c>
      <c r="I54" s="21">
        <v>6</v>
      </c>
      <c r="J54" s="21"/>
      <c r="K54" s="21"/>
      <c r="L54" s="21"/>
      <c r="M54" s="21"/>
      <c r="N54" s="21"/>
      <c r="O54" s="21"/>
      <c r="P54" s="21"/>
      <c r="Q54" s="21"/>
      <c r="R54" s="21"/>
      <c r="S54" s="21">
        <v>2</v>
      </c>
      <c r="T54" s="21"/>
      <c r="U54" s="21">
        <v>1</v>
      </c>
      <c r="V54" s="21"/>
      <c r="W54" s="21">
        <v>1</v>
      </c>
      <c r="X54" s="21">
        <v>1</v>
      </c>
      <c r="Y54" s="21"/>
      <c r="Z54" s="21"/>
      <c r="AA54" s="21"/>
      <c r="AB54" s="21"/>
      <c r="AC54" s="21"/>
      <c r="AD54" s="21">
        <v>1</v>
      </c>
      <c r="AE54" s="21">
        <v>1</v>
      </c>
      <c r="AF54" s="21"/>
      <c r="AG54" s="21"/>
      <c r="AH54" s="21"/>
      <c r="AI54" s="21"/>
      <c r="AJ54" s="21"/>
      <c r="AK54" s="21"/>
      <c r="AL54" s="21">
        <v>1</v>
      </c>
      <c r="AM54" s="21"/>
      <c r="AN54" s="21"/>
      <c r="AO54" s="21"/>
      <c r="AP54" s="21"/>
      <c r="AQ54" s="21"/>
      <c r="AR54" s="21"/>
      <c r="AS54" s="21">
        <v>1</v>
      </c>
    </row>
    <row r="55" spans="1:45" s="1" customFormat="1" ht="25.5">
      <c r="A55" s="60" t="s">
        <v>47</v>
      </c>
      <c r="B55" s="22" t="s">
        <v>57</v>
      </c>
      <c r="C55" s="60" t="s">
        <v>59</v>
      </c>
      <c r="D55" s="70" t="s">
        <v>745</v>
      </c>
      <c r="E55" s="84" t="s">
        <v>105</v>
      </c>
      <c r="F55" s="60" t="s">
        <v>106</v>
      </c>
      <c r="G55" s="21">
        <v>1</v>
      </c>
      <c r="H55" s="21">
        <v>3</v>
      </c>
      <c r="I55" s="21">
        <v>6</v>
      </c>
      <c r="J55" s="21"/>
      <c r="K55" s="21"/>
      <c r="L55" s="21"/>
      <c r="M55" s="21"/>
      <c r="N55" s="21"/>
      <c r="O55" s="21"/>
      <c r="P55" s="21"/>
      <c r="Q55" s="21"/>
      <c r="R55" s="21"/>
      <c r="S55" s="21">
        <v>2</v>
      </c>
      <c r="T55" s="21"/>
      <c r="U55" s="21">
        <v>1</v>
      </c>
      <c r="V55" s="21"/>
      <c r="W55" s="21">
        <v>1</v>
      </c>
      <c r="X55" s="21">
        <v>1</v>
      </c>
      <c r="Y55" s="21"/>
      <c r="Z55" s="21"/>
      <c r="AA55" s="21"/>
      <c r="AB55" s="21"/>
      <c r="AC55" s="21"/>
      <c r="AD55" s="21">
        <v>1</v>
      </c>
      <c r="AE55" s="21">
        <v>1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1:45" s="1" customFormat="1" ht="25.5">
      <c r="A56" s="60" t="s">
        <v>47</v>
      </c>
      <c r="B56" s="22" t="s">
        <v>60</v>
      </c>
      <c r="C56" s="60" t="s">
        <v>61</v>
      </c>
      <c r="D56" s="70" t="s">
        <v>745</v>
      </c>
      <c r="E56" s="84" t="s">
        <v>105</v>
      </c>
      <c r="F56" s="60" t="s">
        <v>106</v>
      </c>
      <c r="G56" s="21">
        <v>1</v>
      </c>
      <c r="H56" s="21">
        <v>3</v>
      </c>
      <c r="I56" s="21">
        <v>4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>
        <v>1</v>
      </c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1:45" s="1" customFormat="1" ht="25.5">
      <c r="A57" s="60" t="s">
        <v>47</v>
      </c>
      <c r="B57" s="22" t="s">
        <v>62</v>
      </c>
      <c r="C57" s="60" t="s">
        <v>55</v>
      </c>
      <c r="D57" s="70" t="s">
        <v>745</v>
      </c>
      <c r="E57" s="84" t="s">
        <v>103</v>
      </c>
      <c r="F57" s="60" t="s">
        <v>104</v>
      </c>
      <c r="G57" s="21">
        <v>1</v>
      </c>
      <c r="H57" s="21">
        <v>3</v>
      </c>
      <c r="I57" s="21">
        <v>6</v>
      </c>
      <c r="J57" s="21"/>
      <c r="K57" s="21"/>
      <c r="L57" s="21"/>
      <c r="M57" s="21"/>
      <c r="N57" s="21"/>
      <c r="O57" s="21"/>
      <c r="P57" s="21"/>
      <c r="Q57" s="21"/>
      <c r="R57" s="21"/>
      <c r="S57" s="21">
        <v>2</v>
      </c>
      <c r="T57" s="21"/>
      <c r="U57" s="21">
        <v>1</v>
      </c>
      <c r="V57" s="21"/>
      <c r="W57" s="21">
        <v>1</v>
      </c>
      <c r="X57" s="21">
        <v>1</v>
      </c>
      <c r="Y57" s="21"/>
      <c r="Z57" s="21"/>
      <c r="AA57" s="21"/>
      <c r="AB57" s="21"/>
      <c r="AC57" s="21"/>
      <c r="AD57" s="21">
        <v>1</v>
      </c>
      <c r="AE57" s="21">
        <v>1</v>
      </c>
      <c r="AF57" s="21"/>
      <c r="AG57" s="21"/>
      <c r="AH57" s="21"/>
      <c r="AI57" s="21"/>
      <c r="AJ57" s="21"/>
      <c r="AK57" s="21"/>
      <c r="AL57" s="21">
        <v>1</v>
      </c>
      <c r="AM57" s="21"/>
      <c r="AN57" s="21"/>
      <c r="AO57" s="21"/>
      <c r="AP57" s="21"/>
      <c r="AQ57" s="21"/>
      <c r="AR57" s="21"/>
      <c r="AS57" s="21">
        <v>1</v>
      </c>
    </row>
    <row r="58" spans="1:45" s="1" customFormat="1" ht="25.5">
      <c r="A58" s="60" t="s">
        <v>47</v>
      </c>
      <c r="B58" s="22" t="s">
        <v>107</v>
      </c>
      <c r="C58" s="60" t="s">
        <v>54</v>
      </c>
      <c r="D58" s="70" t="s">
        <v>745</v>
      </c>
      <c r="E58" s="84" t="s">
        <v>105</v>
      </c>
      <c r="F58" s="60" t="s">
        <v>106</v>
      </c>
      <c r="G58" s="21"/>
      <c r="H58" s="21">
        <v>2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>
        <v>1</v>
      </c>
      <c r="AB58" s="21"/>
      <c r="AC58" s="21"/>
      <c r="AD58" s="21">
        <v>1</v>
      </c>
      <c r="AE58" s="21">
        <v>1</v>
      </c>
      <c r="AF58" s="21">
        <v>1</v>
      </c>
      <c r="AG58" s="21"/>
      <c r="AH58" s="21"/>
      <c r="AI58" s="21"/>
      <c r="AJ58" s="21"/>
      <c r="AK58" s="21"/>
      <c r="AL58" s="21"/>
      <c r="AM58" s="21">
        <v>3</v>
      </c>
      <c r="AN58" s="21"/>
      <c r="AO58" s="21"/>
      <c r="AP58" s="21"/>
      <c r="AQ58" s="21"/>
      <c r="AR58" s="21"/>
      <c r="AS58" s="21"/>
    </row>
    <row r="59" spans="1:45" s="1" customFormat="1" ht="25.5">
      <c r="A59" s="60" t="s">
        <v>47</v>
      </c>
      <c r="B59" s="22" t="s">
        <v>108</v>
      </c>
      <c r="C59" s="60" t="s">
        <v>109</v>
      </c>
      <c r="D59" s="70" t="s">
        <v>745</v>
      </c>
      <c r="E59" s="84" t="s">
        <v>105</v>
      </c>
      <c r="F59" s="60" t="s">
        <v>106</v>
      </c>
      <c r="G59" s="21"/>
      <c r="H59" s="21">
        <v>3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>
        <v>1</v>
      </c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  <row r="60" spans="1:45" s="1" customFormat="1" ht="25.5">
      <c r="A60" s="60" t="s">
        <v>47</v>
      </c>
      <c r="B60" s="22" t="s">
        <v>110</v>
      </c>
      <c r="C60" s="60" t="s">
        <v>111</v>
      </c>
      <c r="D60" s="70" t="s">
        <v>745</v>
      </c>
      <c r="E60" s="84" t="s">
        <v>112</v>
      </c>
      <c r="F60" s="60" t="s">
        <v>104</v>
      </c>
      <c r="G60" s="21"/>
      <c r="H60" s="21">
        <v>2</v>
      </c>
      <c r="I60" s="21">
        <v>4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>
        <v>1</v>
      </c>
      <c r="Y60" s="21">
        <v>1</v>
      </c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>
        <v>1</v>
      </c>
      <c r="AM60" s="21">
        <v>4</v>
      </c>
      <c r="AN60" s="21"/>
      <c r="AO60" s="21"/>
      <c r="AP60" s="21"/>
      <c r="AQ60" s="21"/>
      <c r="AR60" s="21"/>
      <c r="AS60" s="21">
        <v>1</v>
      </c>
    </row>
    <row r="61" spans="1:45" s="1" customFormat="1" ht="51">
      <c r="A61" s="60" t="s">
        <v>47</v>
      </c>
      <c r="B61" s="28" t="s">
        <v>114</v>
      </c>
      <c r="C61" s="29" t="s">
        <v>115</v>
      </c>
      <c r="D61" s="70" t="s">
        <v>745</v>
      </c>
      <c r="E61" s="43" t="s">
        <v>648</v>
      </c>
      <c r="F61" s="6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>
        <v>2</v>
      </c>
      <c r="AO61" s="17">
        <v>2</v>
      </c>
      <c r="AP61" s="17"/>
      <c r="AQ61" s="17"/>
      <c r="AR61" s="17"/>
      <c r="AS61" s="17"/>
    </row>
    <row r="62" spans="1:45" s="45" customFormat="1" ht="48.75" customHeight="1">
      <c r="A62" s="67" t="s">
        <v>47</v>
      </c>
      <c r="B62" s="28" t="s">
        <v>624</v>
      </c>
      <c r="C62" s="29" t="s">
        <v>116</v>
      </c>
      <c r="D62" s="70" t="s">
        <v>745</v>
      </c>
      <c r="E62" s="43" t="s">
        <v>647</v>
      </c>
      <c r="F62" s="67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</row>
    <row r="63" spans="1:45" s="45" customFormat="1" ht="38.25">
      <c r="A63" s="54" t="s">
        <v>47</v>
      </c>
      <c r="B63" s="55" t="s">
        <v>625</v>
      </c>
      <c r="C63" s="47" t="s">
        <v>626</v>
      </c>
      <c r="D63" s="70" t="s">
        <v>745</v>
      </c>
      <c r="E63" s="47" t="s">
        <v>649</v>
      </c>
      <c r="F63" s="68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>
        <v>1</v>
      </c>
      <c r="AO63" s="46">
        <v>1</v>
      </c>
      <c r="AP63" s="46"/>
      <c r="AQ63" s="46"/>
      <c r="AR63" s="46">
        <v>1</v>
      </c>
      <c r="AS63" s="46"/>
    </row>
    <row r="64" spans="1:45" s="45" customFormat="1" ht="25.5">
      <c r="A64" s="54" t="s">
        <v>47</v>
      </c>
      <c r="B64" s="55" t="s">
        <v>627</v>
      </c>
      <c r="C64" s="47" t="s">
        <v>628</v>
      </c>
      <c r="D64" s="70" t="s">
        <v>745</v>
      </c>
      <c r="E64" s="47" t="s">
        <v>650</v>
      </c>
      <c r="F64" s="68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>
        <v>1</v>
      </c>
      <c r="AP64" s="46"/>
      <c r="AQ64" s="46"/>
      <c r="AR64" s="46">
        <v>1</v>
      </c>
      <c r="AS64" s="46"/>
    </row>
    <row r="65" spans="1:45" s="45" customFormat="1" ht="38.25">
      <c r="A65" s="54" t="s">
        <v>47</v>
      </c>
      <c r="B65" s="55" t="s">
        <v>629</v>
      </c>
      <c r="C65" s="47" t="s">
        <v>630</v>
      </c>
      <c r="D65" s="70" t="s">
        <v>745</v>
      </c>
      <c r="E65" s="47" t="s">
        <v>631</v>
      </c>
      <c r="F65" s="68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</row>
    <row r="66" spans="1:45" s="45" customFormat="1" ht="42" customHeight="1">
      <c r="A66" s="54" t="s">
        <v>47</v>
      </c>
      <c r="B66" s="55" t="s">
        <v>632</v>
      </c>
      <c r="C66" s="47" t="s">
        <v>633</v>
      </c>
      <c r="D66" s="70" t="s">
        <v>745</v>
      </c>
      <c r="E66" s="47" t="s">
        <v>631</v>
      </c>
      <c r="F66" s="68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>
        <v>1</v>
      </c>
      <c r="AP66" s="46"/>
      <c r="AQ66" s="46"/>
      <c r="AR66" s="46"/>
      <c r="AS66" s="46"/>
    </row>
    <row r="67" spans="1:45" s="45" customFormat="1" ht="38.25">
      <c r="A67" s="54" t="s">
        <v>47</v>
      </c>
      <c r="B67" s="55" t="s">
        <v>634</v>
      </c>
      <c r="C67" s="47" t="s">
        <v>633</v>
      </c>
      <c r="D67" s="70" t="s">
        <v>745</v>
      </c>
      <c r="E67" s="47" t="s">
        <v>635</v>
      </c>
      <c r="F67" s="68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>
        <v>1</v>
      </c>
      <c r="AP67" s="46"/>
      <c r="AQ67" s="46"/>
      <c r="AR67" s="46"/>
      <c r="AS67" s="46"/>
    </row>
    <row r="68" spans="1:45" s="45" customFormat="1" ht="36" customHeight="1">
      <c r="A68" s="54" t="s">
        <v>47</v>
      </c>
      <c r="B68" s="55" t="s">
        <v>636</v>
      </c>
      <c r="C68" s="47" t="s">
        <v>637</v>
      </c>
      <c r="D68" s="70" t="s">
        <v>745</v>
      </c>
      <c r="E68" s="47" t="s">
        <v>631</v>
      </c>
      <c r="F68" s="68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>
        <v>1</v>
      </c>
      <c r="AO68" s="46">
        <v>1</v>
      </c>
      <c r="AP68" s="46"/>
      <c r="AQ68" s="46"/>
      <c r="AR68" s="46">
        <v>1</v>
      </c>
      <c r="AS68" s="46"/>
    </row>
    <row r="69" spans="1:45" s="45" customFormat="1" ht="50.25" customHeight="1">
      <c r="A69" s="54" t="s">
        <v>47</v>
      </c>
      <c r="B69" s="47" t="s">
        <v>651</v>
      </c>
      <c r="C69" s="55" t="s">
        <v>638</v>
      </c>
      <c r="D69" s="70" t="s">
        <v>745</v>
      </c>
      <c r="E69" s="47" t="s">
        <v>631</v>
      </c>
      <c r="F69" s="68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>
        <v>2</v>
      </c>
      <c r="AP69" s="46"/>
      <c r="AQ69" s="46"/>
      <c r="AR69" s="46">
        <v>1</v>
      </c>
      <c r="AS69" s="46"/>
    </row>
    <row r="70" spans="1:45" s="1" customFormat="1" ht="25.5">
      <c r="A70" s="60" t="s">
        <v>47</v>
      </c>
      <c r="B70" s="104" t="s">
        <v>117</v>
      </c>
      <c r="C70" s="60"/>
      <c r="D70" s="70"/>
      <c r="E70" s="67"/>
      <c r="F70" s="60"/>
      <c r="G70" s="30">
        <f aca="true" t="shared" si="2" ref="G70:AS70">SUM(G71:G96)</f>
        <v>20</v>
      </c>
      <c r="H70" s="30">
        <f t="shared" si="2"/>
        <v>0</v>
      </c>
      <c r="I70" s="30">
        <f t="shared" si="2"/>
        <v>0</v>
      </c>
      <c r="J70" s="30">
        <f t="shared" si="2"/>
        <v>0</v>
      </c>
      <c r="K70" s="30">
        <f t="shared" si="2"/>
        <v>0</v>
      </c>
      <c r="L70" s="30">
        <f t="shared" si="2"/>
        <v>0</v>
      </c>
      <c r="M70" s="30">
        <f t="shared" si="2"/>
        <v>0</v>
      </c>
      <c r="N70" s="30">
        <f t="shared" si="2"/>
        <v>0</v>
      </c>
      <c r="O70" s="30">
        <f t="shared" si="2"/>
        <v>0</v>
      </c>
      <c r="P70" s="30">
        <f t="shared" si="2"/>
        <v>0</v>
      </c>
      <c r="Q70" s="30">
        <f t="shared" si="2"/>
        <v>0</v>
      </c>
      <c r="R70" s="30">
        <f t="shared" si="2"/>
        <v>0</v>
      </c>
      <c r="S70" s="30">
        <f t="shared" si="2"/>
        <v>0</v>
      </c>
      <c r="T70" s="30">
        <f t="shared" si="2"/>
        <v>0</v>
      </c>
      <c r="U70" s="30">
        <f t="shared" si="2"/>
        <v>0</v>
      </c>
      <c r="V70" s="30">
        <f t="shared" si="2"/>
        <v>0</v>
      </c>
      <c r="W70" s="30">
        <f t="shared" si="2"/>
        <v>0</v>
      </c>
      <c r="X70" s="30">
        <f t="shared" si="2"/>
        <v>0</v>
      </c>
      <c r="Y70" s="30">
        <f t="shared" si="2"/>
        <v>0</v>
      </c>
      <c r="Z70" s="30">
        <f t="shared" si="2"/>
        <v>0</v>
      </c>
      <c r="AA70" s="30">
        <f t="shared" si="2"/>
        <v>0</v>
      </c>
      <c r="AB70" s="30">
        <f t="shared" si="2"/>
        <v>0</v>
      </c>
      <c r="AC70" s="30">
        <f t="shared" si="2"/>
        <v>0</v>
      </c>
      <c r="AD70" s="30">
        <f t="shared" si="2"/>
        <v>0</v>
      </c>
      <c r="AE70" s="30">
        <f t="shared" si="2"/>
        <v>0</v>
      </c>
      <c r="AF70" s="30">
        <f t="shared" si="2"/>
        <v>0</v>
      </c>
      <c r="AG70" s="30">
        <f t="shared" si="2"/>
        <v>0</v>
      </c>
      <c r="AH70" s="30">
        <f t="shared" si="2"/>
        <v>0</v>
      </c>
      <c r="AI70" s="30">
        <f t="shared" si="2"/>
        <v>0</v>
      </c>
      <c r="AJ70" s="30">
        <f t="shared" si="2"/>
        <v>0</v>
      </c>
      <c r="AK70" s="30">
        <f t="shared" si="2"/>
        <v>0</v>
      </c>
      <c r="AL70" s="30">
        <f t="shared" si="2"/>
        <v>0</v>
      </c>
      <c r="AM70" s="30">
        <f t="shared" si="2"/>
        <v>0</v>
      </c>
      <c r="AN70" s="30">
        <f t="shared" si="2"/>
        <v>0</v>
      </c>
      <c r="AO70" s="30">
        <f t="shared" si="2"/>
        <v>0</v>
      </c>
      <c r="AP70" s="30">
        <f t="shared" si="2"/>
        <v>0</v>
      </c>
      <c r="AQ70" s="30">
        <f t="shared" si="2"/>
        <v>0</v>
      </c>
      <c r="AR70" s="30">
        <f t="shared" si="2"/>
        <v>0</v>
      </c>
      <c r="AS70" s="30">
        <f t="shared" si="2"/>
        <v>0</v>
      </c>
    </row>
    <row r="71" spans="1:45" s="1" customFormat="1" ht="29.25" customHeight="1">
      <c r="A71" s="60" t="s">
        <v>47</v>
      </c>
      <c r="B71" s="70" t="s">
        <v>119</v>
      </c>
      <c r="C71" s="60" t="s">
        <v>120</v>
      </c>
      <c r="D71" s="70" t="s">
        <v>745</v>
      </c>
      <c r="E71" s="43" t="s">
        <v>605</v>
      </c>
      <c r="F71" s="60"/>
      <c r="G71" s="21">
        <v>1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</row>
    <row r="72" spans="1:45" s="1" customFormat="1" ht="27" customHeight="1">
      <c r="A72" s="60" t="s">
        <v>47</v>
      </c>
      <c r="B72" s="70" t="s">
        <v>121</v>
      </c>
      <c r="C72" s="60" t="s">
        <v>122</v>
      </c>
      <c r="D72" s="70" t="s">
        <v>745</v>
      </c>
      <c r="E72" s="43" t="s">
        <v>606</v>
      </c>
      <c r="F72" s="60"/>
      <c r="G72" s="21">
        <v>1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</row>
    <row r="73" spans="1:45" s="1" customFormat="1" ht="27" customHeight="1">
      <c r="A73" s="60" t="s">
        <v>47</v>
      </c>
      <c r="B73" s="70" t="s">
        <v>123</v>
      </c>
      <c r="C73" s="60" t="s">
        <v>124</v>
      </c>
      <c r="D73" s="70" t="s">
        <v>745</v>
      </c>
      <c r="E73" s="43" t="s">
        <v>607</v>
      </c>
      <c r="F73" s="60"/>
      <c r="G73" s="21">
        <v>1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</row>
    <row r="74" spans="1:45" s="1" customFormat="1" ht="27" customHeight="1">
      <c r="A74" s="60" t="s">
        <v>47</v>
      </c>
      <c r="B74" s="70" t="s">
        <v>125</v>
      </c>
      <c r="C74" s="60" t="s">
        <v>126</v>
      </c>
      <c r="D74" s="70" t="s">
        <v>745</v>
      </c>
      <c r="E74" s="43" t="s">
        <v>605</v>
      </c>
      <c r="F74" s="60"/>
      <c r="G74" s="21">
        <v>1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</row>
    <row r="75" spans="1:45" s="1" customFormat="1" ht="27" customHeight="1">
      <c r="A75" s="60" t="s">
        <v>47</v>
      </c>
      <c r="B75" s="70" t="s">
        <v>127</v>
      </c>
      <c r="C75" s="60" t="s">
        <v>128</v>
      </c>
      <c r="D75" s="70" t="s">
        <v>745</v>
      </c>
      <c r="E75" s="43" t="s">
        <v>608</v>
      </c>
      <c r="F75" s="60"/>
      <c r="G75" s="21">
        <v>1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45" s="1" customFormat="1" ht="27" customHeight="1">
      <c r="A76" s="60" t="s">
        <v>47</v>
      </c>
      <c r="B76" s="70" t="s">
        <v>129</v>
      </c>
      <c r="C76" s="60" t="s">
        <v>130</v>
      </c>
      <c r="D76" s="70" t="s">
        <v>745</v>
      </c>
      <c r="E76" s="43" t="s">
        <v>609</v>
      </c>
      <c r="F76" s="60"/>
      <c r="G76" s="21">
        <v>1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</row>
    <row r="77" spans="1:45" s="1" customFormat="1" ht="27" customHeight="1">
      <c r="A77" s="60" t="s">
        <v>47</v>
      </c>
      <c r="B77" s="70" t="s">
        <v>131</v>
      </c>
      <c r="C77" s="60" t="s">
        <v>132</v>
      </c>
      <c r="D77" s="70" t="s">
        <v>745</v>
      </c>
      <c r="E77" s="43" t="s">
        <v>610</v>
      </c>
      <c r="F77" s="60"/>
      <c r="G77" s="21">
        <v>1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1:45" s="1" customFormat="1" ht="27" customHeight="1">
      <c r="A78" s="60" t="s">
        <v>47</v>
      </c>
      <c r="B78" s="70" t="s">
        <v>133</v>
      </c>
      <c r="C78" s="60" t="s">
        <v>134</v>
      </c>
      <c r="D78" s="70" t="s">
        <v>745</v>
      </c>
      <c r="E78" s="43" t="s">
        <v>611</v>
      </c>
      <c r="F78" s="60"/>
      <c r="G78" s="21">
        <v>1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</row>
    <row r="79" spans="1:45" s="1" customFormat="1" ht="27" customHeight="1">
      <c r="A79" s="60" t="s">
        <v>47</v>
      </c>
      <c r="B79" s="70" t="s">
        <v>135</v>
      </c>
      <c r="C79" s="60" t="s">
        <v>135</v>
      </c>
      <c r="D79" s="70" t="s">
        <v>745</v>
      </c>
      <c r="E79" s="43" t="s">
        <v>608</v>
      </c>
      <c r="F79" s="60"/>
      <c r="G79" s="21">
        <v>1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</row>
    <row r="80" spans="1:45" s="1" customFormat="1" ht="27" customHeight="1">
      <c r="A80" s="60" t="s">
        <v>47</v>
      </c>
      <c r="B80" s="70" t="s">
        <v>136</v>
      </c>
      <c r="C80" s="60" t="s">
        <v>137</v>
      </c>
      <c r="D80" s="70" t="s">
        <v>745</v>
      </c>
      <c r="E80" s="43" t="s">
        <v>607</v>
      </c>
      <c r="F80" s="60"/>
      <c r="G80" s="21">
        <v>1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</row>
    <row r="81" spans="1:45" s="1" customFormat="1" ht="27" customHeight="1">
      <c r="A81" s="60" t="s">
        <v>47</v>
      </c>
      <c r="B81" s="70" t="s">
        <v>138</v>
      </c>
      <c r="C81" s="60" t="s">
        <v>139</v>
      </c>
      <c r="D81" s="70" t="s">
        <v>745</v>
      </c>
      <c r="E81" s="43" t="s">
        <v>612</v>
      </c>
      <c r="F81" s="60"/>
      <c r="G81" s="21">
        <v>1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1:45" s="1" customFormat="1" ht="27" customHeight="1">
      <c r="A82" s="60" t="s">
        <v>47</v>
      </c>
      <c r="B82" s="70" t="s">
        <v>140</v>
      </c>
      <c r="C82" s="60" t="s">
        <v>141</v>
      </c>
      <c r="D82" s="70" t="s">
        <v>745</v>
      </c>
      <c r="E82" s="43" t="s">
        <v>613</v>
      </c>
      <c r="F82" s="60"/>
      <c r="G82" s="21">
        <v>1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</row>
    <row r="83" spans="1:45" s="1" customFormat="1" ht="27" customHeight="1">
      <c r="A83" s="60" t="s">
        <v>47</v>
      </c>
      <c r="B83" s="70" t="s">
        <v>142</v>
      </c>
      <c r="C83" s="60" t="s">
        <v>143</v>
      </c>
      <c r="D83" s="70" t="s">
        <v>745</v>
      </c>
      <c r="E83" s="43" t="s">
        <v>614</v>
      </c>
      <c r="F83" s="60"/>
      <c r="G83" s="21">
        <v>1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</row>
    <row r="84" spans="1:45" s="1" customFormat="1" ht="27" customHeight="1">
      <c r="A84" s="60" t="s">
        <v>47</v>
      </c>
      <c r="B84" s="70" t="s">
        <v>144</v>
      </c>
      <c r="C84" s="60" t="s">
        <v>145</v>
      </c>
      <c r="D84" s="70" t="s">
        <v>745</v>
      </c>
      <c r="E84" s="43" t="s">
        <v>615</v>
      </c>
      <c r="F84" s="60"/>
      <c r="G84" s="21">
        <v>1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</row>
    <row r="85" spans="1:45" s="1" customFormat="1" ht="27" customHeight="1">
      <c r="A85" s="60" t="s">
        <v>47</v>
      </c>
      <c r="B85" s="70" t="s">
        <v>146</v>
      </c>
      <c r="C85" s="60" t="s">
        <v>147</v>
      </c>
      <c r="D85" s="70" t="s">
        <v>745</v>
      </c>
      <c r="E85" s="43" t="s">
        <v>608</v>
      </c>
      <c r="F85" s="60"/>
      <c r="G85" s="21">
        <v>1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45" s="1" customFormat="1" ht="27" customHeight="1">
      <c r="A86" s="60" t="s">
        <v>47</v>
      </c>
      <c r="B86" s="70" t="s">
        <v>148</v>
      </c>
      <c r="C86" s="60" t="s">
        <v>149</v>
      </c>
      <c r="D86" s="70" t="s">
        <v>745</v>
      </c>
      <c r="E86" s="43" t="s">
        <v>610</v>
      </c>
      <c r="F86" s="60"/>
      <c r="G86" s="21">
        <v>1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:45" s="1" customFormat="1" ht="27" customHeight="1">
      <c r="A87" s="60" t="s">
        <v>47</v>
      </c>
      <c r="B87" s="70" t="s">
        <v>150</v>
      </c>
      <c r="C87" s="60" t="s">
        <v>151</v>
      </c>
      <c r="D87" s="70" t="s">
        <v>745</v>
      </c>
      <c r="E87" s="43" t="s">
        <v>616</v>
      </c>
      <c r="F87" s="60"/>
      <c r="G87" s="21">
        <v>1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45" s="1" customFormat="1" ht="27" customHeight="1">
      <c r="A88" s="60" t="s">
        <v>47</v>
      </c>
      <c r="B88" s="70" t="s">
        <v>152</v>
      </c>
      <c r="C88" s="60" t="s">
        <v>153</v>
      </c>
      <c r="D88" s="70" t="s">
        <v>745</v>
      </c>
      <c r="E88" s="43" t="s">
        <v>610</v>
      </c>
      <c r="F88" s="60"/>
      <c r="G88" s="21">
        <v>1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45" s="1" customFormat="1" ht="27" customHeight="1">
      <c r="A89" s="60" t="s">
        <v>47</v>
      </c>
      <c r="B89" s="70" t="s">
        <v>154</v>
      </c>
      <c r="C89" s="60" t="s">
        <v>155</v>
      </c>
      <c r="D89" s="70" t="s">
        <v>745</v>
      </c>
      <c r="E89" s="43" t="s">
        <v>617</v>
      </c>
      <c r="F89" s="60"/>
      <c r="G89" s="21">
        <v>1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</row>
    <row r="90" spans="1:45" s="1" customFormat="1" ht="27" customHeight="1">
      <c r="A90" s="60" t="s">
        <v>47</v>
      </c>
      <c r="B90" s="70" t="s">
        <v>156</v>
      </c>
      <c r="C90" s="60" t="s">
        <v>157</v>
      </c>
      <c r="D90" s="70" t="s">
        <v>745</v>
      </c>
      <c r="E90" s="43" t="s">
        <v>618</v>
      </c>
      <c r="F90" s="60"/>
      <c r="G90" s="21">
        <v>1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</row>
    <row r="91" spans="1:45" s="1" customFormat="1" ht="38.25" customHeight="1">
      <c r="A91" s="60" t="s">
        <v>47</v>
      </c>
      <c r="B91" s="70" t="s">
        <v>602</v>
      </c>
      <c r="C91" s="60"/>
      <c r="D91" s="70" t="s">
        <v>745</v>
      </c>
      <c r="E91" s="43" t="s">
        <v>600</v>
      </c>
      <c r="F91" s="6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</row>
    <row r="92" spans="1:45" s="45" customFormat="1" ht="27" customHeight="1">
      <c r="A92" s="67" t="s">
        <v>47</v>
      </c>
      <c r="B92" s="43" t="s">
        <v>603</v>
      </c>
      <c r="C92" s="67"/>
      <c r="D92" s="70" t="s">
        <v>745</v>
      </c>
      <c r="E92" s="43" t="s">
        <v>601</v>
      </c>
      <c r="F92" s="67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</row>
    <row r="93" spans="1:45" s="1" customFormat="1" ht="25.5">
      <c r="A93" s="47" t="s">
        <v>47</v>
      </c>
      <c r="B93" s="47" t="s">
        <v>639</v>
      </c>
      <c r="C93" s="47" t="s">
        <v>640</v>
      </c>
      <c r="D93" s="70" t="s">
        <v>745</v>
      </c>
      <c r="E93" s="47" t="s">
        <v>641</v>
      </c>
      <c r="F93" s="6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</row>
    <row r="94" spans="1:45" s="1" customFormat="1" ht="25.5">
      <c r="A94" s="47" t="s">
        <v>47</v>
      </c>
      <c r="B94" s="47" t="s">
        <v>642</v>
      </c>
      <c r="C94" s="47" t="s">
        <v>109</v>
      </c>
      <c r="D94" s="70" t="s">
        <v>745</v>
      </c>
      <c r="E94" s="47" t="s">
        <v>643</v>
      </c>
      <c r="F94" s="6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</row>
    <row r="95" spans="1:45" s="45" customFormat="1" ht="27.75" customHeight="1">
      <c r="A95" s="47" t="s">
        <v>47</v>
      </c>
      <c r="B95" s="47" t="s">
        <v>644</v>
      </c>
      <c r="C95" s="47" t="s">
        <v>109</v>
      </c>
      <c r="D95" s="70" t="s">
        <v>745</v>
      </c>
      <c r="E95" s="47" t="s">
        <v>643</v>
      </c>
      <c r="F95" s="6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</row>
    <row r="96" spans="1:45" s="45" customFormat="1" ht="23.25" customHeight="1">
      <c r="A96" s="47" t="s">
        <v>47</v>
      </c>
      <c r="B96" s="47" t="s">
        <v>645</v>
      </c>
      <c r="C96" s="47" t="s">
        <v>109</v>
      </c>
      <c r="D96" s="70" t="s">
        <v>745</v>
      </c>
      <c r="E96" s="47" t="s">
        <v>646</v>
      </c>
      <c r="F96" s="6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</row>
    <row r="97" spans="1:45" s="1" customFormat="1" ht="25.5">
      <c r="A97" s="60" t="s">
        <v>47</v>
      </c>
      <c r="B97" s="69" t="s">
        <v>158</v>
      </c>
      <c r="C97" s="60"/>
      <c r="D97" s="70" t="s">
        <v>745</v>
      </c>
      <c r="E97" s="81">
        <v>0</v>
      </c>
      <c r="F97" s="81">
        <v>0</v>
      </c>
      <c r="G97" s="31">
        <f aca="true" t="shared" si="3" ref="G97:AS97">SUM(G98:G108)</f>
        <v>57</v>
      </c>
      <c r="H97" s="31">
        <f t="shared" si="3"/>
        <v>0</v>
      </c>
      <c r="I97" s="31">
        <f t="shared" si="3"/>
        <v>0</v>
      </c>
      <c r="J97" s="31">
        <f t="shared" si="3"/>
        <v>0</v>
      </c>
      <c r="K97" s="31">
        <f t="shared" si="3"/>
        <v>0</v>
      </c>
      <c r="L97" s="31">
        <f t="shared" si="3"/>
        <v>0</v>
      </c>
      <c r="M97" s="31">
        <f t="shared" si="3"/>
        <v>0</v>
      </c>
      <c r="N97" s="31">
        <f t="shared" si="3"/>
        <v>0</v>
      </c>
      <c r="O97" s="31">
        <f t="shared" si="3"/>
        <v>0</v>
      </c>
      <c r="P97" s="31">
        <f t="shared" si="3"/>
        <v>0</v>
      </c>
      <c r="Q97" s="31">
        <f t="shared" si="3"/>
        <v>0</v>
      </c>
      <c r="R97" s="31">
        <f t="shared" si="3"/>
        <v>19</v>
      </c>
      <c r="S97" s="31">
        <f t="shared" si="3"/>
        <v>0</v>
      </c>
      <c r="T97" s="31">
        <f t="shared" si="3"/>
        <v>0</v>
      </c>
      <c r="U97" s="31">
        <f t="shared" si="3"/>
        <v>0</v>
      </c>
      <c r="V97" s="31">
        <f t="shared" si="3"/>
        <v>0</v>
      </c>
      <c r="W97" s="31">
        <f t="shared" si="3"/>
        <v>0</v>
      </c>
      <c r="X97" s="31">
        <f t="shared" si="3"/>
        <v>0</v>
      </c>
      <c r="Y97" s="31">
        <f t="shared" si="3"/>
        <v>0</v>
      </c>
      <c r="Z97" s="31">
        <f t="shared" si="3"/>
        <v>0</v>
      </c>
      <c r="AA97" s="31">
        <f t="shared" si="3"/>
        <v>0</v>
      </c>
      <c r="AB97" s="31">
        <f t="shared" si="3"/>
        <v>0</v>
      </c>
      <c r="AC97" s="31">
        <f t="shared" si="3"/>
        <v>0</v>
      </c>
      <c r="AD97" s="31">
        <f t="shared" si="3"/>
        <v>0</v>
      </c>
      <c r="AE97" s="31">
        <f t="shared" si="3"/>
        <v>0</v>
      </c>
      <c r="AF97" s="31">
        <f t="shared" si="3"/>
        <v>0</v>
      </c>
      <c r="AG97" s="31">
        <f t="shared" si="3"/>
        <v>0</v>
      </c>
      <c r="AH97" s="31">
        <f t="shared" si="3"/>
        <v>0</v>
      </c>
      <c r="AI97" s="31">
        <f t="shared" si="3"/>
        <v>0</v>
      </c>
      <c r="AJ97" s="31">
        <f t="shared" si="3"/>
        <v>0</v>
      </c>
      <c r="AK97" s="31">
        <f t="shared" si="3"/>
        <v>0</v>
      </c>
      <c r="AL97" s="31">
        <f t="shared" si="3"/>
        <v>0</v>
      </c>
      <c r="AM97" s="31">
        <f t="shared" si="3"/>
        <v>0</v>
      </c>
      <c r="AN97" s="31">
        <f t="shared" si="3"/>
        <v>0</v>
      </c>
      <c r="AO97" s="31">
        <f t="shared" si="3"/>
        <v>0</v>
      </c>
      <c r="AP97" s="31">
        <f t="shared" si="3"/>
        <v>0</v>
      </c>
      <c r="AQ97" s="31">
        <f t="shared" si="3"/>
        <v>0</v>
      </c>
      <c r="AR97" s="31">
        <f t="shared" si="3"/>
        <v>0</v>
      </c>
      <c r="AS97" s="31">
        <f t="shared" si="3"/>
        <v>10</v>
      </c>
    </row>
    <row r="98" spans="1:45" s="1" customFormat="1" ht="25.5">
      <c r="A98" s="60" t="s">
        <v>47</v>
      </c>
      <c r="B98" s="70" t="s">
        <v>159</v>
      </c>
      <c r="C98" s="70" t="s">
        <v>113</v>
      </c>
      <c r="D98" s="70" t="s">
        <v>745</v>
      </c>
      <c r="E98" s="67"/>
      <c r="F98" s="6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</row>
    <row r="99" spans="1:45" s="1" customFormat="1" ht="25.5">
      <c r="A99" s="60" t="s">
        <v>47</v>
      </c>
      <c r="B99" s="70" t="s">
        <v>159</v>
      </c>
      <c r="C99" s="70" t="s">
        <v>118</v>
      </c>
      <c r="D99" s="70" t="s">
        <v>745</v>
      </c>
      <c r="E99" s="67"/>
      <c r="F99" s="6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</row>
    <row r="100" spans="1:45" s="1" customFormat="1" ht="25.5">
      <c r="A100" s="60" t="s">
        <v>47</v>
      </c>
      <c r="B100" s="70" t="s">
        <v>160</v>
      </c>
      <c r="C100" s="70" t="s">
        <v>113</v>
      </c>
      <c r="D100" s="70" t="s">
        <v>745</v>
      </c>
      <c r="E100" s="67"/>
      <c r="F100" s="60"/>
      <c r="G100" s="17">
        <v>10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>
        <v>4</v>
      </c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>
        <v>4</v>
      </c>
    </row>
    <row r="101" spans="1:45" s="1" customFormat="1" ht="25.5">
      <c r="A101" s="60" t="s">
        <v>47</v>
      </c>
      <c r="B101" s="70" t="s">
        <v>161</v>
      </c>
      <c r="C101" s="70" t="s">
        <v>113</v>
      </c>
      <c r="D101" s="70" t="s">
        <v>745</v>
      </c>
      <c r="E101" s="67"/>
      <c r="F101" s="60"/>
      <c r="G101" s="17">
        <v>7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</row>
    <row r="102" spans="1:45" s="1" customFormat="1" ht="25.5">
      <c r="A102" s="60" t="s">
        <v>47</v>
      </c>
      <c r="B102" s="70" t="s">
        <v>162</v>
      </c>
      <c r="C102" s="70" t="s">
        <v>118</v>
      </c>
      <c r="D102" s="70" t="s">
        <v>745</v>
      </c>
      <c r="E102" s="67"/>
      <c r="F102" s="60"/>
      <c r="G102" s="17">
        <v>10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>
        <v>3</v>
      </c>
    </row>
    <row r="103" spans="1:45" s="1" customFormat="1" ht="25.5">
      <c r="A103" s="60" t="s">
        <v>47</v>
      </c>
      <c r="B103" s="70" t="s">
        <v>163</v>
      </c>
      <c r="C103" s="70" t="s">
        <v>118</v>
      </c>
      <c r="D103" s="70" t="s">
        <v>745</v>
      </c>
      <c r="E103" s="67"/>
      <c r="F103" s="60"/>
      <c r="G103" s="17">
        <v>10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>
        <v>4</v>
      </c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>
        <v>3</v>
      </c>
    </row>
    <row r="104" spans="1:45" s="1" customFormat="1" ht="25.5">
      <c r="A104" s="60" t="s">
        <v>47</v>
      </c>
      <c r="B104" s="70" t="s">
        <v>164</v>
      </c>
      <c r="C104" s="70" t="s">
        <v>113</v>
      </c>
      <c r="D104" s="70" t="s">
        <v>745</v>
      </c>
      <c r="E104" s="67"/>
      <c r="F104" s="60"/>
      <c r="G104" s="17">
        <v>5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>
        <v>5</v>
      </c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</row>
    <row r="105" spans="1:45" s="1" customFormat="1" ht="25.5">
      <c r="A105" s="60" t="s">
        <v>47</v>
      </c>
      <c r="B105" s="70" t="s">
        <v>164</v>
      </c>
      <c r="C105" s="70" t="s">
        <v>118</v>
      </c>
      <c r="D105" s="70" t="s">
        <v>745</v>
      </c>
      <c r="E105" s="67"/>
      <c r="F105" s="60"/>
      <c r="G105" s="17">
        <v>3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>
        <v>3</v>
      </c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</row>
    <row r="106" spans="1:45" s="1" customFormat="1" ht="25.5">
      <c r="A106" s="60" t="s">
        <v>47</v>
      </c>
      <c r="B106" s="70" t="s">
        <v>165</v>
      </c>
      <c r="C106" s="70" t="s">
        <v>166</v>
      </c>
      <c r="D106" s="70" t="s">
        <v>745</v>
      </c>
      <c r="E106" s="67"/>
      <c r="F106" s="60"/>
      <c r="G106" s="17">
        <v>3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>
        <v>3</v>
      </c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</row>
    <row r="107" spans="1:45" s="1" customFormat="1" ht="25.5">
      <c r="A107" s="60" t="s">
        <v>47</v>
      </c>
      <c r="B107" s="70" t="s">
        <v>167</v>
      </c>
      <c r="C107" s="60"/>
      <c r="D107" s="70" t="s">
        <v>745</v>
      </c>
      <c r="E107" s="67"/>
      <c r="F107" s="60"/>
      <c r="G107" s="17">
        <v>6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</row>
    <row r="108" spans="1:45" s="1" customFormat="1" ht="25.5">
      <c r="A108" s="60" t="s">
        <v>47</v>
      </c>
      <c r="B108" s="70" t="s">
        <v>167</v>
      </c>
      <c r="C108" s="70" t="s">
        <v>118</v>
      </c>
      <c r="D108" s="70" t="s">
        <v>745</v>
      </c>
      <c r="E108" s="67"/>
      <c r="F108" s="60"/>
      <c r="G108" s="17">
        <v>3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</row>
    <row r="109" spans="1:45" ht="12.75">
      <c r="A109" s="39" t="s">
        <v>169</v>
      </c>
      <c r="B109" s="61" t="s">
        <v>168</v>
      </c>
      <c r="C109" s="18">
        <v>0</v>
      </c>
      <c r="D109" s="70"/>
      <c r="E109" s="71">
        <v>0</v>
      </c>
      <c r="F109" s="18">
        <v>0</v>
      </c>
      <c r="G109" s="32">
        <f aca="true" t="shared" si="4" ref="G109:AS109">G110+G140+G154</f>
        <v>25</v>
      </c>
      <c r="H109" s="32">
        <f t="shared" si="4"/>
        <v>0</v>
      </c>
      <c r="I109" s="32">
        <f t="shared" si="4"/>
        <v>0</v>
      </c>
      <c r="J109" s="32">
        <f t="shared" si="4"/>
        <v>0</v>
      </c>
      <c r="K109" s="32">
        <f t="shared" si="4"/>
        <v>0</v>
      </c>
      <c r="L109" s="32">
        <f t="shared" si="4"/>
        <v>0</v>
      </c>
      <c r="M109" s="32">
        <f t="shared" si="4"/>
        <v>2</v>
      </c>
      <c r="N109" s="32">
        <f t="shared" si="4"/>
        <v>0</v>
      </c>
      <c r="O109" s="32">
        <f t="shared" si="4"/>
        <v>0</v>
      </c>
      <c r="P109" s="32">
        <f t="shared" si="4"/>
        <v>0</v>
      </c>
      <c r="Q109" s="32">
        <f t="shared" si="4"/>
        <v>0</v>
      </c>
      <c r="R109" s="32">
        <f t="shared" si="4"/>
        <v>12</v>
      </c>
      <c r="S109" s="32">
        <f t="shared" si="4"/>
        <v>0</v>
      </c>
      <c r="T109" s="32">
        <f t="shared" si="4"/>
        <v>0</v>
      </c>
      <c r="U109" s="32">
        <f t="shared" si="4"/>
        <v>0</v>
      </c>
      <c r="V109" s="32">
        <f t="shared" si="4"/>
        <v>0</v>
      </c>
      <c r="W109" s="32">
        <f t="shared" si="4"/>
        <v>0</v>
      </c>
      <c r="X109" s="32">
        <f t="shared" si="4"/>
        <v>0</v>
      </c>
      <c r="Y109" s="32">
        <f t="shared" si="4"/>
        <v>0</v>
      </c>
      <c r="Z109" s="32">
        <f t="shared" si="4"/>
        <v>0</v>
      </c>
      <c r="AA109" s="32">
        <f t="shared" si="4"/>
        <v>0</v>
      </c>
      <c r="AB109" s="32">
        <f t="shared" si="4"/>
        <v>0</v>
      </c>
      <c r="AC109" s="32">
        <f t="shared" si="4"/>
        <v>0</v>
      </c>
      <c r="AD109" s="32">
        <f t="shared" si="4"/>
        <v>0</v>
      </c>
      <c r="AE109" s="32">
        <f t="shared" si="4"/>
        <v>0</v>
      </c>
      <c r="AF109" s="32">
        <f t="shared" si="4"/>
        <v>0</v>
      </c>
      <c r="AG109" s="32">
        <f t="shared" si="4"/>
        <v>0</v>
      </c>
      <c r="AH109" s="32">
        <f t="shared" si="4"/>
        <v>0</v>
      </c>
      <c r="AI109" s="32">
        <f t="shared" si="4"/>
        <v>0</v>
      </c>
      <c r="AJ109" s="32">
        <f t="shared" si="4"/>
        <v>0</v>
      </c>
      <c r="AK109" s="32">
        <f t="shared" si="4"/>
        <v>0</v>
      </c>
      <c r="AL109" s="32">
        <f t="shared" si="4"/>
        <v>2</v>
      </c>
      <c r="AM109" s="32">
        <f t="shared" si="4"/>
        <v>0</v>
      </c>
      <c r="AN109" s="32">
        <f t="shared" si="4"/>
        <v>15</v>
      </c>
      <c r="AO109" s="32">
        <f t="shared" si="4"/>
        <v>0</v>
      </c>
      <c r="AP109" s="32">
        <f t="shared" si="4"/>
        <v>0</v>
      </c>
      <c r="AQ109" s="32">
        <f t="shared" si="4"/>
        <v>0</v>
      </c>
      <c r="AR109" s="32">
        <f t="shared" si="4"/>
        <v>3</v>
      </c>
      <c r="AS109" s="32">
        <f t="shared" si="4"/>
        <v>2</v>
      </c>
    </row>
    <row r="110" spans="1:45" ht="12.75">
      <c r="A110" s="39" t="s">
        <v>169</v>
      </c>
      <c r="B110" s="62" t="s">
        <v>684</v>
      </c>
      <c r="C110" s="20">
        <v>0</v>
      </c>
      <c r="D110" s="70"/>
      <c r="E110" s="20">
        <v>0</v>
      </c>
      <c r="F110" s="20">
        <v>0</v>
      </c>
      <c r="G110" s="32">
        <f aca="true" t="shared" si="5" ref="G110:AS110">SUM(G111:G125)</f>
        <v>12</v>
      </c>
      <c r="H110" s="32">
        <f t="shared" si="5"/>
        <v>0</v>
      </c>
      <c r="I110" s="32">
        <f t="shared" si="5"/>
        <v>0</v>
      </c>
      <c r="J110" s="32">
        <f t="shared" si="5"/>
        <v>0</v>
      </c>
      <c r="K110" s="32">
        <f t="shared" si="5"/>
        <v>0</v>
      </c>
      <c r="L110" s="32">
        <f t="shared" si="5"/>
        <v>0</v>
      </c>
      <c r="M110" s="32">
        <f t="shared" si="5"/>
        <v>0</v>
      </c>
      <c r="N110" s="32">
        <f t="shared" si="5"/>
        <v>0</v>
      </c>
      <c r="O110" s="32">
        <f t="shared" si="5"/>
        <v>0</v>
      </c>
      <c r="P110" s="32">
        <f t="shared" si="5"/>
        <v>0</v>
      </c>
      <c r="Q110" s="32">
        <f t="shared" si="5"/>
        <v>0</v>
      </c>
      <c r="R110" s="32">
        <f t="shared" si="5"/>
        <v>8</v>
      </c>
      <c r="S110" s="32">
        <f t="shared" si="5"/>
        <v>0</v>
      </c>
      <c r="T110" s="32">
        <f t="shared" si="5"/>
        <v>0</v>
      </c>
      <c r="U110" s="32">
        <f t="shared" si="5"/>
        <v>0</v>
      </c>
      <c r="V110" s="32">
        <f t="shared" si="5"/>
        <v>0</v>
      </c>
      <c r="W110" s="32">
        <f t="shared" si="5"/>
        <v>0</v>
      </c>
      <c r="X110" s="32">
        <f t="shared" si="5"/>
        <v>0</v>
      </c>
      <c r="Y110" s="32">
        <f t="shared" si="5"/>
        <v>0</v>
      </c>
      <c r="Z110" s="32">
        <f t="shared" si="5"/>
        <v>0</v>
      </c>
      <c r="AA110" s="32">
        <f t="shared" si="5"/>
        <v>0</v>
      </c>
      <c r="AB110" s="32">
        <f t="shared" si="5"/>
        <v>0</v>
      </c>
      <c r="AC110" s="32">
        <f t="shared" si="5"/>
        <v>0</v>
      </c>
      <c r="AD110" s="32">
        <f t="shared" si="5"/>
        <v>0</v>
      </c>
      <c r="AE110" s="32">
        <f t="shared" si="5"/>
        <v>0</v>
      </c>
      <c r="AF110" s="32">
        <f t="shared" si="5"/>
        <v>0</v>
      </c>
      <c r="AG110" s="32">
        <f t="shared" si="5"/>
        <v>0</v>
      </c>
      <c r="AH110" s="32">
        <f t="shared" si="5"/>
        <v>0</v>
      </c>
      <c r="AI110" s="32">
        <f t="shared" si="5"/>
        <v>0</v>
      </c>
      <c r="AJ110" s="32">
        <f t="shared" si="5"/>
        <v>0</v>
      </c>
      <c r="AK110" s="32">
        <f t="shared" si="5"/>
        <v>0</v>
      </c>
      <c r="AL110" s="32">
        <f t="shared" si="5"/>
        <v>0</v>
      </c>
      <c r="AM110" s="32">
        <f t="shared" si="5"/>
        <v>0</v>
      </c>
      <c r="AN110" s="32">
        <f t="shared" si="5"/>
        <v>15</v>
      </c>
      <c r="AO110" s="32">
        <f t="shared" si="5"/>
        <v>0</v>
      </c>
      <c r="AP110" s="32">
        <f t="shared" si="5"/>
        <v>0</v>
      </c>
      <c r="AQ110" s="32">
        <f t="shared" si="5"/>
        <v>0</v>
      </c>
      <c r="AR110" s="32">
        <f t="shared" si="5"/>
        <v>3</v>
      </c>
      <c r="AS110" s="32">
        <f t="shared" si="5"/>
        <v>2</v>
      </c>
    </row>
    <row r="111" spans="1:45" ht="25.5">
      <c r="A111" s="39" t="s">
        <v>169</v>
      </c>
      <c r="B111" s="33" t="s">
        <v>170</v>
      </c>
      <c r="C111" s="39" t="s">
        <v>171</v>
      </c>
      <c r="D111" s="70" t="s">
        <v>745</v>
      </c>
      <c r="E111" s="39" t="s">
        <v>172</v>
      </c>
      <c r="F111" s="39" t="s">
        <v>173</v>
      </c>
      <c r="G111" s="8">
        <v>1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>
        <v>1</v>
      </c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>
        <v>1</v>
      </c>
    </row>
    <row r="112" spans="1:45" ht="25.5">
      <c r="A112" s="39" t="s">
        <v>169</v>
      </c>
      <c r="B112" s="33" t="s">
        <v>170</v>
      </c>
      <c r="C112" s="39" t="s">
        <v>174</v>
      </c>
      <c r="D112" s="70" t="s">
        <v>745</v>
      </c>
      <c r="E112" s="39" t="s">
        <v>172</v>
      </c>
      <c r="F112" s="39" t="s">
        <v>173</v>
      </c>
      <c r="G112" s="8">
        <v>2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25.5">
      <c r="A113" s="39" t="s">
        <v>169</v>
      </c>
      <c r="B113" s="33" t="s">
        <v>170</v>
      </c>
      <c r="C113" s="39" t="s">
        <v>171</v>
      </c>
      <c r="D113" s="70" t="s">
        <v>745</v>
      </c>
      <c r="E113" s="39" t="s">
        <v>172</v>
      </c>
      <c r="F113" s="39" t="s">
        <v>173</v>
      </c>
      <c r="G113" s="8">
        <v>1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>
        <v>1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>
        <v>1</v>
      </c>
    </row>
    <row r="114" spans="1:45" ht="25.5">
      <c r="A114" s="39" t="s">
        <v>169</v>
      </c>
      <c r="B114" s="33" t="s">
        <v>170</v>
      </c>
      <c r="C114" s="39" t="s">
        <v>175</v>
      </c>
      <c r="D114" s="70" t="s">
        <v>745</v>
      </c>
      <c r="E114" s="39" t="s">
        <v>172</v>
      </c>
      <c r="F114" s="39" t="s">
        <v>173</v>
      </c>
      <c r="G114" s="8">
        <v>2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25.5">
      <c r="A115" s="39" t="s">
        <v>169</v>
      </c>
      <c r="B115" s="33" t="s">
        <v>170</v>
      </c>
      <c r="C115" s="39" t="s">
        <v>176</v>
      </c>
      <c r="D115" s="70" t="s">
        <v>745</v>
      </c>
      <c r="E115" s="39" t="s">
        <v>177</v>
      </c>
      <c r="F115" s="39" t="s">
        <v>178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>
        <v>3</v>
      </c>
      <c r="AO115" s="8"/>
      <c r="AP115" s="8"/>
      <c r="AQ115" s="8"/>
      <c r="AR115" s="8">
        <v>3</v>
      </c>
      <c r="AS115" s="8"/>
    </row>
    <row r="116" spans="1:45" ht="25.5">
      <c r="A116" s="39" t="s">
        <v>169</v>
      </c>
      <c r="B116" s="33" t="s">
        <v>170</v>
      </c>
      <c r="C116" s="39" t="s">
        <v>179</v>
      </c>
      <c r="D116" s="70" t="s">
        <v>745</v>
      </c>
      <c r="E116" s="39" t="s">
        <v>177</v>
      </c>
      <c r="F116" s="39" t="s">
        <v>178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>
        <v>3</v>
      </c>
      <c r="AO116" s="8"/>
      <c r="AP116" s="8"/>
      <c r="AQ116" s="8"/>
      <c r="AR116" s="8"/>
      <c r="AS116" s="8"/>
    </row>
    <row r="117" spans="1:45" ht="25.5">
      <c r="A117" s="39" t="s">
        <v>169</v>
      </c>
      <c r="B117" s="33" t="s">
        <v>170</v>
      </c>
      <c r="C117" s="39" t="s">
        <v>179</v>
      </c>
      <c r="D117" s="70" t="s">
        <v>745</v>
      </c>
      <c r="E117" s="39" t="s">
        <v>177</v>
      </c>
      <c r="F117" s="39" t="s">
        <v>178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>
        <v>3</v>
      </c>
      <c r="AO117" s="8"/>
      <c r="AP117" s="8"/>
      <c r="AQ117" s="8"/>
      <c r="AR117" s="8"/>
      <c r="AS117" s="8"/>
    </row>
    <row r="118" spans="1:45" ht="25.5">
      <c r="A118" s="39" t="s">
        <v>169</v>
      </c>
      <c r="B118" s="33" t="s">
        <v>170</v>
      </c>
      <c r="C118" s="39" t="s">
        <v>179</v>
      </c>
      <c r="D118" s="70" t="s">
        <v>745</v>
      </c>
      <c r="E118" s="39" t="s">
        <v>177</v>
      </c>
      <c r="F118" s="39" t="s">
        <v>178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>
        <v>3</v>
      </c>
      <c r="AO118" s="8"/>
      <c r="AP118" s="8"/>
      <c r="AQ118" s="8"/>
      <c r="AR118" s="8"/>
      <c r="AS118" s="8"/>
    </row>
    <row r="119" spans="1:45" ht="25.5">
      <c r="A119" s="39" t="s">
        <v>169</v>
      </c>
      <c r="B119" s="33" t="s">
        <v>170</v>
      </c>
      <c r="C119" s="39" t="s">
        <v>179</v>
      </c>
      <c r="D119" s="70" t="s">
        <v>745</v>
      </c>
      <c r="E119" s="39" t="s">
        <v>177</v>
      </c>
      <c r="F119" s="39" t="s">
        <v>180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>
        <v>3</v>
      </c>
      <c r="AO119" s="8"/>
      <c r="AP119" s="8"/>
      <c r="AQ119" s="8"/>
      <c r="AR119" s="8"/>
      <c r="AS119" s="8"/>
    </row>
    <row r="120" spans="1:45" ht="25.5">
      <c r="A120" s="39" t="s">
        <v>169</v>
      </c>
      <c r="B120" s="33" t="s">
        <v>170</v>
      </c>
      <c r="C120" s="39" t="s">
        <v>181</v>
      </c>
      <c r="D120" s="70" t="s">
        <v>745</v>
      </c>
      <c r="E120" s="39" t="s">
        <v>177</v>
      </c>
      <c r="F120" s="39" t="s">
        <v>173</v>
      </c>
      <c r="G120" s="8">
        <v>1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>
        <v>1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25.5">
      <c r="A121" s="39" t="s">
        <v>169</v>
      </c>
      <c r="B121" s="33" t="s">
        <v>170</v>
      </c>
      <c r="C121" s="39" t="s">
        <v>182</v>
      </c>
      <c r="D121" s="70" t="s">
        <v>745</v>
      </c>
      <c r="E121" s="39" t="s">
        <v>183</v>
      </c>
      <c r="F121" s="39" t="s">
        <v>173</v>
      </c>
      <c r="G121" s="8">
        <v>1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>
        <v>1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25.5">
      <c r="A122" s="39" t="s">
        <v>169</v>
      </c>
      <c r="B122" s="33" t="s">
        <v>170</v>
      </c>
      <c r="C122" s="39" t="s">
        <v>184</v>
      </c>
      <c r="D122" s="70" t="s">
        <v>745</v>
      </c>
      <c r="E122" s="39" t="s">
        <v>183</v>
      </c>
      <c r="F122" s="39" t="s">
        <v>180</v>
      </c>
      <c r="G122" s="8">
        <v>1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>
        <v>1</v>
      </c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25.5">
      <c r="A123" s="39" t="s">
        <v>169</v>
      </c>
      <c r="B123" s="33" t="s">
        <v>170</v>
      </c>
      <c r="C123" s="39" t="s">
        <v>185</v>
      </c>
      <c r="D123" s="70" t="s">
        <v>745</v>
      </c>
      <c r="E123" s="39" t="s">
        <v>183</v>
      </c>
      <c r="F123" s="39" t="s">
        <v>180</v>
      </c>
      <c r="G123" s="8">
        <v>1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>
        <v>1</v>
      </c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25.5">
      <c r="A124" s="39" t="s">
        <v>169</v>
      </c>
      <c r="B124" s="33" t="s">
        <v>170</v>
      </c>
      <c r="C124" s="39" t="s">
        <v>186</v>
      </c>
      <c r="D124" s="70" t="s">
        <v>745</v>
      </c>
      <c r="E124" s="39" t="s">
        <v>183</v>
      </c>
      <c r="F124" s="39" t="s">
        <v>180</v>
      </c>
      <c r="G124" s="8">
        <v>1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>
        <v>1</v>
      </c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25.5">
      <c r="A125" s="39" t="s">
        <v>169</v>
      </c>
      <c r="B125" s="33" t="s">
        <v>170</v>
      </c>
      <c r="C125" s="39" t="s">
        <v>187</v>
      </c>
      <c r="D125" s="70" t="s">
        <v>745</v>
      </c>
      <c r="E125" s="39" t="s">
        <v>183</v>
      </c>
      <c r="F125" s="39" t="s">
        <v>173</v>
      </c>
      <c r="G125" s="8">
        <v>1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>
        <v>1</v>
      </c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25.5">
      <c r="A126" s="39" t="s">
        <v>169</v>
      </c>
      <c r="B126" s="33" t="s">
        <v>191</v>
      </c>
      <c r="C126" s="39" t="s">
        <v>192</v>
      </c>
      <c r="D126" s="70" t="s">
        <v>745</v>
      </c>
      <c r="E126" s="39"/>
      <c r="F126" s="39" t="s">
        <v>178</v>
      </c>
      <c r="G126" s="8"/>
      <c r="H126" s="8">
        <v>2</v>
      </c>
      <c r="I126" s="8">
        <v>5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>
        <v>3</v>
      </c>
      <c r="U126" s="8"/>
      <c r="V126" s="8">
        <v>1</v>
      </c>
      <c r="W126" s="8"/>
      <c r="X126" s="8"/>
      <c r="Y126" s="8"/>
      <c r="Z126" s="8"/>
      <c r="AA126" s="8"/>
      <c r="AB126" s="8"/>
      <c r="AC126" s="8"/>
      <c r="AD126" s="8"/>
      <c r="AE126" s="8"/>
      <c r="AF126" s="8">
        <v>1</v>
      </c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39" t="s">
        <v>169</v>
      </c>
      <c r="B127" s="33" t="s">
        <v>193</v>
      </c>
      <c r="C127" s="39" t="s">
        <v>192</v>
      </c>
      <c r="D127" s="70" t="s">
        <v>745</v>
      </c>
      <c r="E127" s="39"/>
      <c r="F127" s="39" t="s">
        <v>178</v>
      </c>
      <c r="G127" s="8"/>
      <c r="H127" s="8">
        <v>2</v>
      </c>
      <c r="I127" s="8">
        <v>5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>
        <v>3</v>
      </c>
      <c r="U127" s="8"/>
      <c r="V127" s="8">
        <v>1</v>
      </c>
      <c r="W127" s="8"/>
      <c r="X127" s="8"/>
      <c r="Y127" s="8"/>
      <c r="Z127" s="8"/>
      <c r="AA127" s="8"/>
      <c r="AB127" s="8"/>
      <c r="AC127" s="8"/>
      <c r="AD127" s="8"/>
      <c r="AE127" s="8"/>
      <c r="AF127" s="8">
        <v>1</v>
      </c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39" t="s">
        <v>169</v>
      </c>
      <c r="B128" s="33" t="s">
        <v>194</v>
      </c>
      <c r="C128" s="39" t="s">
        <v>192</v>
      </c>
      <c r="D128" s="70" t="s">
        <v>745</v>
      </c>
      <c r="E128" s="39"/>
      <c r="F128" s="39" t="s">
        <v>178</v>
      </c>
      <c r="G128" s="8"/>
      <c r="H128" s="8">
        <v>2</v>
      </c>
      <c r="I128" s="8">
        <v>5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>
        <v>3</v>
      </c>
      <c r="U128" s="8"/>
      <c r="V128" s="8">
        <v>1</v>
      </c>
      <c r="W128" s="8"/>
      <c r="X128" s="8"/>
      <c r="Y128" s="8"/>
      <c r="Z128" s="8"/>
      <c r="AA128" s="8"/>
      <c r="AB128" s="8"/>
      <c r="AC128" s="8"/>
      <c r="AD128" s="8"/>
      <c r="AE128" s="8"/>
      <c r="AF128" s="8">
        <v>1</v>
      </c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s="5" customFormat="1" ht="12.75">
      <c r="A129" s="37" t="s">
        <v>169</v>
      </c>
      <c r="B129" s="37" t="s">
        <v>195</v>
      </c>
      <c r="C129" s="37" t="s">
        <v>192</v>
      </c>
      <c r="D129" s="70" t="s">
        <v>745</v>
      </c>
      <c r="E129" s="37"/>
      <c r="F129" s="37" t="s">
        <v>178</v>
      </c>
      <c r="G129" s="36"/>
      <c r="H129" s="8">
        <v>2</v>
      </c>
      <c r="I129" s="8">
        <v>5</v>
      </c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>
        <v>3</v>
      </c>
      <c r="U129" s="36"/>
      <c r="V129" s="36">
        <v>1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6">
        <v>1</v>
      </c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</row>
    <row r="130" spans="1:45" ht="12.75">
      <c r="A130" s="37" t="s">
        <v>169</v>
      </c>
      <c r="B130" s="37" t="s">
        <v>196</v>
      </c>
      <c r="C130" s="37" t="s">
        <v>192</v>
      </c>
      <c r="D130" s="70" t="s">
        <v>745</v>
      </c>
      <c r="E130" s="37"/>
      <c r="F130" s="37" t="s">
        <v>197</v>
      </c>
      <c r="G130" s="36"/>
      <c r="H130" s="8">
        <v>2</v>
      </c>
      <c r="I130" s="8">
        <v>5</v>
      </c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>
        <v>3</v>
      </c>
      <c r="U130" s="36"/>
      <c r="V130" s="36">
        <v>1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36">
        <v>1</v>
      </c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</row>
    <row r="131" spans="1:45" ht="12.75">
      <c r="A131" s="37" t="s">
        <v>169</v>
      </c>
      <c r="B131" s="37" t="s">
        <v>198</v>
      </c>
      <c r="C131" s="37" t="s">
        <v>192</v>
      </c>
      <c r="D131" s="70" t="s">
        <v>745</v>
      </c>
      <c r="E131" s="37"/>
      <c r="F131" s="37" t="s">
        <v>197</v>
      </c>
      <c r="G131" s="36"/>
      <c r="H131" s="8">
        <v>2</v>
      </c>
      <c r="I131" s="8">
        <v>5</v>
      </c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>
        <v>3</v>
      </c>
      <c r="U131" s="36"/>
      <c r="V131" s="36">
        <v>1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36">
        <v>1</v>
      </c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</row>
    <row r="132" spans="1:45" ht="12.75">
      <c r="A132" s="37" t="s">
        <v>169</v>
      </c>
      <c r="B132" s="37" t="s">
        <v>199</v>
      </c>
      <c r="C132" s="37" t="s">
        <v>192</v>
      </c>
      <c r="D132" s="70" t="s">
        <v>745</v>
      </c>
      <c r="E132" s="37"/>
      <c r="F132" s="37" t="s">
        <v>197</v>
      </c>
      <c r="G132" s="36"/>
      <c r="H132" s="8">
        <v>2</v>
      </c>
      <c r="I132" s="8">
        <v>5</v>
      </c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>
        <v>3</v>
      </c>
      <c r="U132" s="36"/>
      <c r="V132" s="36">
        <v>1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36">
        <v>1</v>
      </c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</row>
    <row r="133" spans="1:45" ht="12.75">
      <c r="A133" s="37" t="s">
        <v>169</v>
      </c>
      <c r="B133" s="37" t="s">
        <v>200</v>
      </c>
      <c r="C133" s="37" t="s">
        <v>192</v>
      </c>
      <c r="D133" s="70" t="s">
        <v>745</v>
      </c>
      <c r="E133" s="37"/>
      <c r="F133" s="37" t="s">
        <v>197</v>
      </c>
      <c r="G133" s="36">
        <v>1</v>
      </c>
      <c r="H133" s="8">
        <v>2</v>
      </c>
      <c r="I133" s="8">
        <v>5</v>
      </c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>
        <v>3</v>
      </c>
      <c r="U133" s="36"/>
      <c r="V133" s="36">
        <v>1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36">
        <v>1</v>
      </c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</row>
    <row r="134" spans="1:45" ht="12.75">
      <c r="A134" s="37" t="s">
        <v>169</v>
      </c>
      <c r="B134" s="37" t="s">
        <v>201</v>
      </c>
      <c r="C134" s="37" t="s">
        <v>192</v>
      </c>
      <c r="D134" s="70" t="s">
        <v>745</v>
      </c>
      <c r="E134" s="37"/>
      <c r="F134" s="37" t="s">
        <v>197</v>
      </c>
      <c r="G134" s="36"/>
      <c r="H134" s="8">
        <v>2</v>
      </c>
      <c r="I134" s="8">
        <v>5</v>
      </c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>
        <v>3</v>
      </c>
      <c r="U134" s="36"/>
      <c r="V134" s="36">
        <v>1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36">
        <v>1</v>
      </c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</row>
    <row r="135" spans="1:45" ht="14.25" customHeight="1">
      <c r="A135" s="37" t="s">
        <v>169</v>
      </c>
      <c r="B135" s="37" t="s">
        <v>202</v>
      </c>
      <c r="C135" s="37" t="s">
        <v>192</v>
      </c>
      <c r="D135" s="70" t="s">
        <v>745</v>
      </c>
      <c r="E135" s="37"/>
      <c r="F135" s="37" t="s">
        <v>180</v>
      </c>
      <c r="G135" s="36"/>
      <c r="H135" s="8">
        <v>2</v>
      </c>
      <c r="I135" s="8">
        <v>5</v>
      </c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>
        <v>3</v>
      </c>
      <c r="U135" s="36"/>
      <c r="V135" s="36">
        <v>1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36">
        <v>1</v>
      </c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</row>
    <row r="136" spans="1:45" ht="12.75">
      <c r="A136" s="37" t="s">
        <v>169</v>
      </c>
      <c r="B136" s="37" t="s">
        <v>203</v>
      </c>
      <c r="C136" s="37" t="s">
        <v>192</v>
      </c>
      <c r="D136" s="70" t="s">
        <v>745</v>
      </c>
      <c r="E136" s="37"/>
      <c r="F136" s="37" t="s">
        <v>180</v>
      </c>
      <c r="G136" s="36">
        <v>1</v>
      </c>
      <c r="H136" s="8">
        <v>2</v>
      </c>
      <c r="I136" s="8">
        <v>5</v>
      </c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>
        <v>3</v>
      </c>
      <c r="U136" s="36"/>
      <c r="V136" s="36">
        <v>1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36">
        <v>1</v>
      </c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</row>
    <row r="137" spans="1:45" ht="12.75">
      <c r="A137" s="37" t="s">
        <v>169</v>
      </c>
      <c r="B137" s="37" t="s">
        <v>204</v>
      </c>
      <c r="C137" s="37" t="s">
        <v>192</v>
      </c>
      <c r="D137" s="70" t="s">
        <v>745</v>
      </c>
      <c r="E137" s="37"/>
      <c r="F137" s="37" t="s">
        <v>180</v>
      </c>
      <c r="G137" s="36">
        <v>1</v>
      </c>
      <c r="H137" s="8">
        <v>2</v>
      </c>
      <c r="I137" s="8">
        <v>5</v>
      </c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>
        <v>3</v>
      </c>
      <c r="U137" s="36"/>
      <c r="V137" s="36">
        <v>1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36">
        <v>1</v>
      </c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</row>
    <row r="138" spans="1:45" ht="12.75">
      <c r="A138" s="37" t="s">
        <v>169</v>
      </c>
      <c r="B138" s="37" t="s">
        <v>205</v>
      </c>
      <c r="C138" s="37" t="s">
        <v>192</v>
      </c>
      <c r="D138" s="70" t="s">
        <v>745</v>
      </c>
      <c r="E138" s="37"/>
      <c r="F138" s="37" t="s">
        <v>180</v>
      </c>
      <c r="G138" s="36">
        <v>1</v>
      </c>
      <c r="H138" s="8">
        <v>2</v>
      </c>
      <c r="I138" s="8">
        <v>5</v>
      </c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>
        <v>3</v>
      </c>
      <c r="U138" s="36"/>
      <c r="V138" s="36">
        <v>1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36">
        <v>1</v>
      </c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</row>
    <row r="139" spans="1:45" ht="12.75">
      <c r="A139" s="37" t="s">
        <v>169</v>
      </c>
      <c r="B139" s="37" t="s">
        <v>206</v>
      </c>
      <c r="C139" s="37" t="s">
        <v>207</v>
      </c>
      <c r="D139" s="70" t="s">
        <v>745</v>
      </c>
      <c r="E139" s="37"/>
      <c r="F139" s="37" t="s">
        <v>197</v>
      </c>
      <c r="G139" s="36">
        <v>1</v>
      </c>
      <c r="H139" s="8">
        <v>2</v>
      </c>
      <c r="I139" s="36">
        <v>10</v>
      </c>
      <c r="J139" s="36"/>
      <c r="K139" s="36"/>
      <c r="L139" s="36"/>
      <c r="M139" s="36"/>
      <c r="N139" s="36"/>
      <c r="O139" s="36"/>
      <c r="P139" s="36"/>
      <c r="Q139" s="36"/>
      <c r="R139" s="36">
        <v>1</v>
      </c>
      <c r="S139" s="36">
        <v>1</v>
      </c>
      <c r="T139" s="36">
        <v>3</v>
      </c>
      <c r="U139" s="36"/>
      <c r="V139" s="36">
        <v>1</v>
      </c>
      <c r="W139" s="36">
        <v>4</v>
      </c>
      <c r="X139" s="36"/>
      <c r="Y139" s="36"/>
      <c r="Z139" s="36"/>
      <c r="AA139" s="36">
        <v>1</v>
      </c>
      <c r="AB139" s="36"/>
      <c r="AC139" s="36"/>
      <c r="AD139" s="36"/>
      <c r="AE139" s="36"/>
      <c r="AF139" s="36">
        <v>2</v>
      </c>
      <c r="AG139" s="36"/>
      <c r="AH139" s="36"/>
      <c r="AI139" s="36"/>
      <c r="AJ139" s="36"/>
      <c r="AK139" s="36"/>
      <c r="AL139" s="36"/>
      <c r="AM139" s="36"/>
      <c r="AN139" s="36">
        <v>15</v>
      </c>
      <c r="AO139" s="36"/>
      <c r="AP139" s="36"/>
      <c r="AQ139" s="36"/>
      <c r="AR139" s="36"/>
      <c r="AS139" s="36">
        <v>1</v>
      </c>
    </row>
    <row r="140" spans="1:45" ht="12.75">
      <c r="A140" s="39" t="s">
        <v>169</v>
      </c>
      <c r="B140" s="34" t="s">
        <v>188</v>
      </c>
      <c r="C140" s="39"/>
      <c r="D140" s="70" t="s">
        <v>745</v>
      </c>
      <c r="E140" s="39"/>
      <c r="F140" s="39"/>
      <c r="G140" s="32">
        <f aca="true" t="shared" si="6" ref="G140:AS140">SUM(G141:G141)</f>
        <v>0</v>
      </c>
      <c r="H140" s="32">
        <f t="shared" si="6"/>
        <v>0</v>
      </c>
      <c r="I140" s="32">
        <f t="shared" si="6"/>
        <v>0</v>
      </c>
      <c r="J140" s="32">
        <f t="shared" si="6"/>
        <v>0</v>
      </c>
      <c r="K140" s="32">
        <f t="shared" si="6"/>
        <v>0</v>
      </c>
      <c r="L140" s="32">
        <f t="shared" si="6"/>
        <v>0</v>
      </c>
      <c r="M140" s="32">
        <f t="shared" si="6"/>
        <v>0</v>
      </c>
      <c r="N140" s="32">
        <f t="shared" si="6"/>
        <v>0</v>
      </c>
      <c r="O140" s="32">
        <f t="shared" si="6"/>
        <v>0</v>
      </c>
      <c r="P140" s="32">
        <f t="shared" si="6"/>
        <v>0</v>
      </c>
      <c r="Q140" s="32">
        <f t="shared" si="6"/>
        <v>0</v>
      </c>
      <c r="R140" s="32">
        <f t="shared" si="6"/>
        <v>0</v>
      </c>
      <c r="S140" s="32">
        <f t="shared" si="6"/>
        <v>0</v>
      </c>
      <c r="T140" s="32">
        <f t="shared" si="6"/>
        <v>0</v>
      </c>
      <c r="U140" s="32">
        <f t="shared" si="6"/>
        <v>0</v>
      </c>
      <c r="V140" s="32">
        <f t="shared" si="6"/>
        <v>0</v>
      </c>
      <c r="W140" s="32">
        <f t="shared" si="6"/>
        <v>0</v>
      </c>
      <c r="X140" s="32">
        <f t="shared" si="6"/>
        <v>0</v>
      </c>
      <c r="Y140" s="32">
        <f t="shared" si="6"/>
        <v>0</v>
      </c>
      <c r="Z140" s="32">
        <f t="shared" si="6"/>
        <v>0</v>
      </c>
      <c r="AA140" s="32">
        <f t="shared" si="6"/>
        <v>0</v>
      </c>
      <c r="AB140" s="32">
        <f t="shared" si="6"/>
        <v>0</v>
      </c>
      <c r="AC140" s="32">
        <f t="shared" si="6"/>
        <v>0</v>
      </c>
      <c r="AD140" s="32">
        <f t="shared" si="6"/>
        <v>0</v>
      </c>
      <c r="AE140" s="32">
        <f t="shared" si="6"/>
        <v>0</v>
      </c>
      <c r="AF140" s="32">
        <f t="shared" si="6"/>
        <v>0</v>
      </c>
      <c r="AG140" s="32">
        <f t="shared" si="6"/>
        <v>0</v>
      </c>
      <c r="AH140" s="32">
        <f t="shared" si="6"/>
        <v>0</v>
      </c>
      <c r="AI140" s="32">
        <f t="shared" si="6"/>
        <v>0</v>
      </c>
      <c r="AJ140" s="32">
        <f t="shared" si="6"/>
        <v>0</v>
      </c>
      <c r="AK140" s="32">
        <f t="shared" si="6"/>
        <v>0</v>
      </c>
      <c r="AL140" s="32">
        <f t="shared" si="6"/>
        <v>2</v>
      </c>
      <c r="AM140" s="32">
        <f t="shared" si="6"/>
        <v>0</v>
      </c>
      <c r="AN140" s="32">
        <f t="shared" si="6"/>
        <v>0</v>
      </c>
      <c r="AO140" s="32">
        <f t="shared" si="6"/>
        <v>0</v>
      </c>
      <c r="AP140" s="32">
        <f t="shared" si="6"/>
        <v>0</v>
      </c>
      <c r="AQ140" s="32">
        <f t="shared" si="6"/>
        <v>0</v>
      </c>
      <c r="AR140" s="32">
        <f t="shared" si="6"/>
        <v>0</v>
      </c>
      <c r="AS140" s="32">
        <f t="shared" si="6"/>
        <v>0</v>
      </c>
    </row>
    <row r="141" spans="1:45" ht="25.5">
      <c r="A141" s="39" t="s">
        <v>169</v>
      </c>
      <c r="B141" s="35" t="s">
        <v>189</v>
      </c>
      <c r="C141" s="39" t="s">
        <v>190</v>
      </c>
      <c r="D141" s="70" t="s">
        <v>745</v>
      </c>
      <c r="E141" s="39"/>
      <c r="F141" s="39" t="s">
        <v>178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>
        <v>2</v>
      </c>
      <c r="AM141" s="8"/>
      <c r="AN141" s="8"/>
      <c r="AO141" s="8"/>
      <c r="AP141" s="8"/>
      <c r="AQ141" s="8"/>
      <c r="AR141" s="8"/>
      <c r="AS141" s="8"/>
    </row>
    <row r="142" spans="1:45" ht="12.75">
      <c r="A142" s="39" t="s">
        <v>169</v>
      </c>
      <c r="B142" s="86" t="s">
        <v>712</v>
      </c>
      <c r="C142" s="39"/>
      <c r="D142" s="70"/>
      <c r="E142" s="39"/>
      <c r="F142" s="39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39" t="s">
        <v>169</v>
      </c>
      <c r="B143" s="35"/>
      <c r="C143" s="39" t="s">
        <v>732</v>
      </c>
      <c r="D143" s="70" t="s">
        <v>745</v>
      </c>
      <c r="E143" s="39"/>
      <c r="F143" s="39"/>
      <c r="G143" s="8">
        <v>1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39" t="s">
        <v>169</v>
      </c>
      <c r="B144" s="35"/>
      <c r="C144" s="39" t="s">
        <v>733</v>
      </c>
      <c r="D144" s="70" t="s">
        <v>745</v>
      </c>
      <c r="E144" s="39"/>
      <c r="F144" s="39"/>
      <c r="G144" s="8">
        <v>1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25.5">
      <c r="A145" s="39" t="s">
        <v>169</v>
      </c>
      <c r="B145" s="35"/>
      <c r="C145" s="39" t="s">
        <v>734</v>
      </c>
      <c r="D145" s="70" t="s">
        <v>745</v>
      </c>
      <c r="E145" s="39"/>
      <c r="F145" s="39"/>
      <c r="G145" s="8">
        <v>1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39" t="s">
        <v>169</v>
      </c>
      <c r="B146" s="35"/>
      <c r="C146" s="39" t="s">
        <v>735</v>
      </c>
      <c r="D146" s="70" t="s">
        <v>745</v>
      </c>
      <c r="E146" s="39"/>
      <c r="F146" s="39"/>
      <c r="G146" s="8">
        <v>1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39" t="s">
        <v>169</v>
      </c>
      <c r="B147" s="35"/>
      <c r="C147" s="39" t="s">
        <v>736</v>
      </c>
      <c r="D147" s="70" t="s">
        <v>745</v>
      </c>
      <c r="E147" s="39"/>
      <c r="F147" s="39"/>
      <c r="G147" s="8">
        <v>1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39" t="s">
        <v>169</v>
      </c>
      <c r="B148" s="35"/>
      <c r="C148" s="39" t="s">
        <v>737</v>
      </c>
      <c r="D148" s="70" t="s">
        <v>745</v>
      </c>
      <c r="E148" s="39"/>
      <c r="F148" s="39"/>
      <c r="G148" s="8">
        <v>1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39" t="s">
        <v>169</v>
      </c>
      <c r="B149" s="35"/>
      <c r="C149" s="39" t="s">
        <v>738</v>
      </c>
      <c r="D149" s="70" t="s">
        <v>745</v>
      </c>
      <c r="E149" s="39"/>
      <c r="F149" s="39"/>
      <c r="G149" s="8">
        <v>1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39" t="s">
        <v>169</v>
      </c>
      <c r="B150" s="35"/>
      <c r="C150" s="39" t="s">
        <v>739</v>
      </c>
      <c r="D150" s="70" t="s">
        <v>745</v>
      </c>
      <c r="E150" s="39"/>
      <c r="F150" s="39"/>
      <c r="G150" s="8">
        <v>1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2.75">
      <c r="A151" s="39" t="s">
        <v>169</v>
      </c>
      <c r="B151" s="35"/>
      <c r="C151" s="39" t="s">
        <v>740</v>
      </c>
      <c r="D151" s="70" t="s">
        <v>745</v>
      </c>
      <c r="E151" s="39"/>
      <c r="F151" s="39"/>
      <c r="G151" s="8">
        <v>1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2.75">
      <c r="A152" s="39" t="s">
        <v>169</v>
      </c>
      <c r="B152" s="35"/>
      <c r="C152" s="39" t="s">
        <v>741</v>
      </c>
      <c r="D152" s="70" t="s">
        <v>745</v>
      </c>
      <c r="E152" s="39"/>
      <c r="F152" s="39"/>
      <c r="G152" s="8">
        <v>1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25.5">
      <c r="A153" s="39" t="s">
        <v>169</v>
      </c>
      <c r="B153" s="35"/>
      <c r="C153" s="39" t="s">
        <v>742</v>
      </c>
      <c r="D153" s="70" t="s">
        <v>745</v>
      </c>
      <c r="E153" s="39"/>
      <c r="F153" s="39"/>
      <c r="G153" s="8">
        <v>1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2.75">
      <c r="A154" s="39" t="s">
        <v>169</v>
      </c>
      <c r="B154" s="7" t="s">
        <v>411</v>
      </c>
      <c r="C154" s="39" t="s">
        <v>652</v>
      </c>
      <c r="D154" s="70" t="s">
        <v>745</v>
      </c>
      <c r="E154" s="39"/>
      <c r="F154" s="39" t="s">
        <v>173</v>
      </c>
      <c r="G154" s="8">
        <f>7+6</f>
        <v>13</v>
      </c>
      <c r="H154" s="8"/>
      <c r="I154" s="8"/>
      <c r="J154" s="8"/>
      <c r="K154" s="8"/>
      <c r="L154" s="8"/>
      <c r="M154" s="8">
        <v>2</v>
      </c>
      <c r="N154" s="8"/>
      <c r="O154" s="8"/>
      <c r="P154" s="8"/>
      <c r="Q154" s="8"/>
      <c r="R154" s="8">
        <v>4</v>
      </c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2.75">
      <c r="A155" s="39" t="s">
        <v>208</v>
      </c>
      <c r="B155" s="61" t="s">
        <v>168</v>
      </c>
      <c r="C155" s="18">
        <v>0</v>
      </c>
      <c r="D155" s="70"/>
      <c r="E155" s="18">
        <v>0</v>
      </c>
      <c r="F155" s="18">
        <v>0</v>
      </c>
      <c r="G155" s="32">
        <f aca="true" t="shared" si="7" ref="G155:AS155">G156+G174+G176</f>
        <v>6</v>
      </c>
      <c r="H155" s="32">
        <f t="shared" si="7"/>
        <v>0</v>
      </c>
      <c r="I155" s="32">
        <f t="shared" si="7"/>
        <v>0</v>
      </c>
      <c r="J155" s="32">
        <f t="shared" si="7"/>
        <v>0</v>
      </c>
      <c r="K155" s="32">
        <f t="shared" si="7"/>
        <v>0</v>
      </c>
      <c r="L155" s="32">
        <f t="shared" si="7"/>
        <v>0</v>
      </c>
      <c r="M155" s="32">
        <f t="shared" si="7"/>
        <v>2</v>
      </c>
      <c r="N155" s="32">
        <f t="shared" si="7"/>
        <v>0</v>
      </c>
      <c r="O155" s="32">
        <f t="shared" si="7"/>
        <v>0</v>
      </c>
      <c r="P155" s="32">
        <f t="shared" si="7"/>
        <v>0</v>
      </c>
      <c r="Q155" s="32">
        <f t="shared" si="7"/>
        <v>0</v>
      </c>
      <c r="R155" s="32">
        <f t="shared" si="7"/>
        <v>0</v>
      </c>
      <c r="S155" s="32">
        <f t="shared" si="7"/>
        <v>0</v>
      </c>
      <c r="T155" s="32">
        <f t="shared" si="7"/>
        <v>0</v>
      </c>
      <c r="U155" s="32">
        <f t="shared" si="7"/>
        <v>0</v>
      </c>
      <c r="V155" s="32">
        <f t="shared" si="7"/>
        <v>0</v>
      </c>
      <c r="W155" s="32">
        <f t="shared" si="7"/>
        <v>0</v>
      </c>
      <c r="X155" s="32">
        <f t="shared" si="7"/>
        <v>0</v>
      </c>
      <c r="Y155" s="32">
        <f t="shared" si="7"/>
        <v>0</v>
      </c>
      <c r="Z155" s="32">
        <f t="shared" si="7"/>
        <v>0</v>
      </c>
      <c r="AA155" s="32">
        <f t="shared" si="7"/>
        <v>0</v>
      </c>
      <c r="AB155" s="32">
        <f t="shared" si="7"/>
        <v>0</v>
      </c>
      <c r="AC155" s="32">
        <f t="shared" si="7"/>
        <v>0</v>
      </c>
      <c r="AD155" s="32">
        <f t="shared" si="7"/>
        <v>1</v>
      </c>
      <c r="AE155" s="32">
        <f t="shared" si="7"/>
        <v>0</v>
      </c>
      <c r="AF155" s="32">
        <f t="shared" si="7"/>
        <v>0</v>
      </c>
      <c r="AG155" s="32">
        <f t="shared" si="7"/>
        <v>0</v>
      </c>
      <c r="AH155" s="32">
        <f t="shared" si="7"/>
        <v>0</v>
      </c>
      <c r="AI155" s="32">
        <f t="shared" si="7"/>
        <v>0</v>
      </c>
      <c r="AJ155" s="32">
        <f t="shared" si="7"/>
        <v>0</v>
      </c>
      <c r="AK155" s="32">
        <f t="shared" si="7"/>
        <v>0</v>
      </c>
      <c r="AL155" s="32">
        <f t="shared" si="7"/>
        <v>2</v>
      </c>
      <c r="AM155" s="32">
        <f t="shared" si="7"/>
        <v>0</v>
      </c>
      <c r="AN155" s="32">
        <f t="shared" si="7"/>
        <v>10</v>
      </c>
      <c r="AO155" s="32">
        <f t="shared" si="7"/>
        <v>0</v>
      </c>
      <c r="AP155" s="32">
        <f t="shared" si="7"/>
        <v>1</v>
      </c>
      <c r="AQ155" s="32">
        <f t="shared" si="7"/>
        <v>0</v>
      </c>
      <c r="AR155" s="32">
        <f t="shared" si="7"/>
        <v>2</v>
      </c>
      <c r="AS155" s="32">
        <f t="shared" si="7"/>
        <v>0</v>
      </c>
    </row>
    <row r="156" spans="1:45" ht="12.75">
      <c r="A156" s="39" t="s">
        <v>208</v>
      </c>
      <c r="B156" s="62" t="s">
        <v>684</v>
      </c>
      <c r="C156" s="20">
        <v>0</v>
      </c>
      <c r="D156" s="70"/>
      <c r="E156" s="20">
        <v>0</v>
      </c>
      <c r="F156" s="20">
        <v>0</v>
      </c>
      <c r="G156" s="32">
        <f aca="true" t="shared" si="8" ref="G156:AS156">SUM(G157:G161)</f>
        <v>0</v>
      </c>
      <c r="H156" s="32">
        <f t="shared" si="8"/>
        <v>0</v>
      </c>
      <c r="I156" s="32">
        <f t="shared" si="8"/>
        <v>0</v>
      </c>
      <c r="J156" s="32">
        <f t="shared" si="8"/>
        <v>0</v>
      </c>
      <c r="K156" s="32">
        <f t="shared" si="8"/>
        <v>0</v>
      </c>
      <c r="L156" s="32">
        <f t="shared" si="8"/>
        <v>0</v>
      </c>
      <c r="M156" s="32">
        <f t="shared" si="8"/>
        <v>0</v>
      </c>
      <c r="N156" s="32">
        <f t="shared" si="8"/>
        <v>0</v>
      </c>
      <c r="O156" s="32">
        <f t="shared" si="8"/>
        <v>0</v>
      </c>
      <c r="P156" s="32">
        <f t="shared" si="8"/>
        <v>0</v>
      </c>
      <c r="Q156" s="32">
        <f t="shared" si="8"/>
        <v>0</v>
      </c>
      <c r="R156" s="32">
        <f t="shared" si="8"/>
        <v>0</v>
      </c>
      <c r="S156" s="32">
        <f t="shared" si="8"/>
        <v>0</v>
      </c>
      <c r="T156" s="32">
        <f t="shared" si="8"/>
        <v>0</v>
      </c>
      <c r="U156" s="32">
        <f t="shared" si="8"/>
        <v>0</v>
      </c>
      <c r="V156" s="32">
        <f t="shared" si="8"/>
        <v>0</v>
      </c>
      <c r="W156" s="32">
        <f t="shared" si="8"/>
        <v>0</v>
      </c>
      <c r="X156" s="32">
        <f t="shared" si="8"/>
        <v>0</v>
      </c>
      <c r="Y156" s="32">
        <f t="shared" si="8"/>
        <v>0</v>
      </c>
      <c r="Z156" s="32">
        <f t="shared" si="8"/>
        <v>0</v>
      </c>
      <c r="AA156" s="32">
        <f t="shared" si="8"/>
        <v>0</v>
      </c>
      <c r="AB156" s="32">
        <f t="shared" si="8"/>
        <v>0</v>
      </c>
      <c r="AC156" s="32">
        <f t="shared" si="8"/>
        <v>0</v>
      </c>
      <c r="AD156" s="32">
        <f t="shared" si="8"/>
        <v>1</v>
      </c>
      <c r="AE156" s="32">
        <f t="shared" si="8"/>
        <v>0</v>
      </c>
      <c r="AF156" s="32">
        <f t="shared" si="8"/>
        <v>0</v>
      </c>
      <c r="AG156" s="32">
        <f t="shared" si="8"/>
        <v>0</v>
      </c>
      <c r="AH156" s="32">
        <f t="shared" si="8"/>
        <v>0</v>
      </c>
      <c r="AI156" s="32">
        <f t="shared" si="8"/>
        <v>0</v>
      </c>
      <c r="AJ156" s="32">
        <f t="shared" si="8"/>
        <v>0</v>
      </c>
      <c r="AK156" s="32">
        <f t="shared" si="8"/>
        <v>0</v>
      </c>
      <c r="AL156" s="32">
        <f t="shared" si="8"/>
        <v>0</v>
      </c>
      <c r="AM156" s="32">
        <f t="shared" si="8"/>
        <v>0</v>
      </c>
      <c r="AN156" s="32">
        <f t="shared" si="8"/>
        <v>10</v>
      </c>
      <c r="AO156" s="32">
        <f t="shared" si="8"/>
        <v>0</v>
      </c>
      <c r="AP156" s="32">
        <f t="shared" si="8"/>
        <v>1</v>
      </c>
      <c r="AQ156" s="32">
        <f t="shared" si="8"/>
        <v>0</v>
      </c>
      <c r="AR156" s="32">
        <f t="shared" si="8"/>
        <v>2</v>
      </c>
      <c r="AS156" s="32">
        <f t="shared" si="8"/>
        <v>0</v>
      </c>
    </row>
    <row r="157" spans="1:45" ht="12.75">
      <c r="A157" s="39" t="s">
        <v>208</v>
      </c>
      <c r="B157" s="33" t="s">
        <v>209</v>
      </c>
      <c r="C157" s="39" t="s">
        <v>210</v>
      </c>
      <c r="D157" s="70" t="s">
        <v>745</v>
      </c>
      <c r="E157" s="52" t="s">
        <v>183</v>
      </c>
      <c r="F157" s="39" t="s">
        <v>211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>
        <v>1</v>
      </c>
      <c r="AE157" s="8"/>
      <c r="AF157" s="8"/>
      <c r="AG157" s="8"/>
      <c r="AH157" s="8"/>
      <c r="AI157" s="8"/>
      <c r="AJ157" s="8"/>
      <c r="AK157" s="8"/>
      <c r="AL157" s="8"/>
      <c r="AM157" s="8"/>
      <c r="AN157" s="8">
        <v>2</v>
      </c>
      <c r="AO157" s="8"/>
      <c r="AP157" s="8"/>
      <c r="AQ157" s="8"/>
      <c r="AR157" s="8"/>
      <c r="AS157" s="8"/>
    </row>
    <row r="158" spans="1:45" ht="12.75">
      <c r="A158" s="39" t="s">
        <v>208</v>
      </c>
      <c r="B158" s="33" t="s">
        <v>212</v>
      </c>
      <c r="C158" s="39" t="s">
        <v>213</v>
      </c>
      <c r="D158" s="70" t="s">
        <v>745</v>
      </c>
      <c r="E158" s="52" t="s">
        <v>183</v>
      </c>
      <c r="F158" s="39" t="s">
        <v>214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>
        <v>2</v>
      </c>
      <c r="AO158" s="8"/>
      <c r="AP158" s="8"/>
      <c r="AQ158" s="8"/>
      <c r="AR158" s="8"/>
      <c r="AS158" s="8"/>
    </row>
    <row r="159" spans="1:45" ht="12.75">
      <c r="A159" s="39" t="s">
        <v>208</v>
      </c>
      <c r="B159" s="33" t="s">
        <v>215</v>
      </c>
      <c r="C159" s="39" t="s">
        <v>216</v>
      </c>
      <c r="D159" s="70" t="s">
        <v>745</v>
      </c>
      <c r="E159" s="52" t="s">
        <v>183</v>
      </c>
      <c r="F159" s="39" t="s">
        <v>214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.75">
      <c r="A160" s="39" t="s">
        <v>208</v>
      </c>
      <c r="B160" s="33" t="s">
        <v>217</v>
      </c>
      <c r="C160" s="39" t="s">
        <v>218</v>
      </c>
      <c r="D160" s="70" t="s">
        <v>745</v>
      </c>
      <c r="E160" s="52" t="s">
        <v>177</v>
      </c>
      <c r="F160" s="39" t="s">
        <v>211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>
        <v>3</v>
      </c>
      <c r="AO160" s="8"/>
      <c r="AP160" s="8">
        <v>1</v>
      </c>
      <c r="AQ160" s="8"/>
      <c r="AR160" s="8"/>
      <c r="AS160" s="8"/>
    </row>
    <row r="161" spans="1:45" ht="25.5">
      <c r="A161" s="39" t="s">
        <v>208</v>
      </c>
      <c r="B161" s="33" t="s">
        <v>219</v>
      </c>
      <c r="C161" s="39" t="s">
        <v>176</v>
      </c>
      <c r="D161" s="70" t="s">
        <v>745</v>
      </c>
      <c r="E161" s="52" t="s">
        <v>177</v>
      </c>
      <c r="F161" s="39" t="s">
        <v>214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>
        <v>3</v>
      </c>
      <c r="AO161" s="8"/>
      <c r="AP161" s="8"/>
      <c r="AQ161" s="8"/>
      <c r="AR161" s="8">
        <v>2</v>
      </c>
      <c r="AS161" s="8"/>
    </row>
    <row r="162" spans="1:45" ht="25.5">
      <c r="A162" s="39" t="s">
        <v>208</v>
      </c>
      <c r="B162" s="33" t="s">
        <v>220</v>
      </c>
      <c r="C162" s="39" t="s">
        <v>221</v>
      </c>
      <c r="D162" s="70" t="s">
        <v>745</v>
      </c>
      <c r="E162" s="52"/>
      <c r="F162" s="39" t="s">
        <v>222</v>
      </c>
      <c r="G162" s="8"/>
      <c r="H162" s="8">
        <v>2</v>
      </c>
      <c r="I162" s="8">
        <v>5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>
        <v>3</v>
      </c>
      <c r="U162" s="8"/>
      <c r="V162" s="8">
        <v>1</v>
      </c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2.75">
      <c r="A163" s="39" t="s">
        <v>208</v>
      </c>
      <c r="B163" s="33" t="s">
        <v>223</v>
      </c>
      <c r="C163" s="39" t="s">
        <v>192</v>
      </c>
      <c r="D163" s="70" t="s">
        <v>745</v>
      </c>
      <c r="E163" s="52"/>
      <c r="F163" s="39" t="s">
        <v>222</v>
      </c>
      <c r="G163" s="8"/>
      <c r="H163" s="8">
        <v>2</v>
      </c>
      <c r="I163" s="8">
        <v>5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>
        <v>3</v>
      </c>
      <c r="U163" s="8"/>
      <c r="V163" s="8">
        <v>1</v>
      </c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2.75">
      <c r="A164" s="39" t="s">
        <v>208</v>
      </c>
      <c r="B164" s="33" t="s">
        <v>223</v>
      </c>
      <c r="C164" s="39" t="s">
        <v>192</v>
      </c>
      <c r="D164" s="70" t="s">
        <v>745</v>
      </c>
      <c r="E164" s="52"/>
      <c r="F164" s="39" t="s">
        <v>222</v>
      </c>
      <c r="G164" s="8"/>
      <c r="H164" s="8">
        <v>2</v>
      </c>
      <c r="I164" s="8">
        <v>5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>
        <v>3</v>
      </c>
      <c r="U164" s="8"/>
      <c r="V164" s="8">
        <v>1</v>
      </c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2.75">
      <c r="A165" s="39" t="s">
        <v>208</v>
      </c>
      <c r="B165" s="33" t="s">
        <v>223</v>
      </c>
      <c r="C165" s="39" t="s">
        <v>192</v>
      </c>
      <c r="D165" s="70" t="s">
        <v>745</v>
      </c>
      <c r="E165" s="52"/>
      <c r="F165" s="39" t="s">
        <v>222</v>
      </c>
      <c r="G165" s="8"/>
      <c r="H165" s="8">
        <v>2</v>
      </c>
      <c r="I165" s="8">
        <v>5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>
        <v>3</v>
      </c>
      <c r="U165" s="8"/>
      <c r="V165" s="8">
        <v>1</v>
      </c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25.5">
      <c r="A166" s="39" t="s">
        <v>208</v>
      </c>
      <c r="B166" s="33" t="s">
        <v>220</v>
      </c>
      <c r="C166" s="39" t="s">
        <v>221</v>
      </c>
      <c r="D166" s="70" t="s">
        <v>745</v>
      </c>
      <c r="E166" s="52"/>
      <c r="F166" s="39" t="s">
        <v>222</v>
      </c>
      <c r="G166" s="8"/>
      <c r="H166" s="8">
        <v>2</v>
      </c>
      <c r="I166" s="8">
        <v>5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>
        <v>3</v>
      </c>
      <c r="U166" s="8"/>
      <c r="V166" s="8">
        <v>1</v>
      </c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2.75">
      <c r="A167" s="39" t="s">
        <v>208</v>
      </c>
      <c r="B167" s="33" t="s">
        <v>224</v>
      </c>
      <c r="C167" s="39" t="s">
        <v>192</v>
      </c>
      <c r="D167" s="70" t="s">
        <v>745</v>
      </c>
      <c r="E167" s="52"/>
      <c r="F167" s="39" t="s">
        <v>222</v>
      </c>
      <c r="G167" s="8"/>
      <c r="H167" s="8">
        <v>2</v>
      </c>
      <c r="I167" s="8">
        <v>5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>
        <v>3</v>
      </c>
      <c r="U167" s="8"/>
      <c r="V167" s="8">
        <v>1</v>
      </c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2.75">
      <c r="A168" s="39" t="s">
        <v>208</v>
      </c>
      <c r="B168" s="33" t="s">
        <v>225</v>
      </c>
      <c r="C168" s="39" t="s">
        <v>192</v>
      </c>
      <c r="D168" s="70" t="s">
        <v>745</v>
      </c>
      <c r="E168" s="52"/>
      <c r="F168" s="39" t="s">
        <v>211</v>
      </c>
      <c r="G168" s="8"/>
      <c r="H168" s="8">
        <v>2</v>
      </c>
      <c r="I168" s="8">
        <v>5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>
        <v>3</v>
      </c>
      <c r="U168" s="8"/>
      <c r="V168" s="8">
        <v>1</v>
      </c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25.5">
      <c r="A169" s="39" t="s">
        <v>208</v>
      </c>
      <c r="B169" s="33" t="s">
        <v>226</v>
      </c>
      <c r="C169" s="39" t="s">
        <v>192</v>
      </c>
      <c r="D169" s="70" t="s">
        <v>745</v>
      </c>
      <c r="E169" s="52"/>
      <c r="F169" s="39" t="s">
        <v>211</v>
      </c>
      <c r="G169" s="8"/>
      <c r="H169" s="8">
        <v>2</v>
      </c>
      <c r="I169" s="8">
        <v>5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>
        <v>3</v>
      </c>
      <c r="U169" s="8"/>
      <c r="V169" s="8">
        <v>1</v>
      </c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2.75">
      <c r="A170" s="39" t="s">
        <v>208</v>
      </c>
      <c r="B170" s="33" t="s">
        <v>227</v>
      </c>
      <c r="C170" s="39" t="s">
        <v>192</v>
      </c>
      <c r="D170" s="70" t="s">
        <v>745</v>
      </c>
      <c r="E170" s="52"/>
      <c r="F170" s="39" t="s">
        <v>211</v>
      </c>
      <c r="G170" s="8"/>
      <c r="H170" s="8">
        <v>2</v>
      </c>
      <c r="I170" s="8">
        <v>5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>
        <v>3</v>
      </c>
      <c r="U170" s="8"/>
      <c r="V170" s="8">
        <v>1</v>
      </c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2.75">
      <c r="A171" s="39" t="s">
        <v>208</v>
      </c>
      <c r="B171" s="33" t="s">
        <v>228</v>
      </c>
      <c r="C171" s="39" t="s">
        <v>192</v>
      </c>
      <c r="D171" s="70" t="s">
        <v>745</v>
      </c>
      <c r="E171" s="52"/>
      <c r="F171" s="39" t="s">
        <v>214</v>
      </c>
      <c r="G171" s="8"/>
      <c r="H171" s="8">
        <v>2</v>
      </c>
      <c r="I171" s="8">
        <v>5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>
        <v>3</v>
      </c>
      <c r="U171" s="8"/>
      <c r="V171" s="8">
        <v>1</v>
      </c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2.75">
      <c r="A172" s="39" t="s">
        <v>208</v>
      </c>
      <c r="B172" s="33" t="s">
        <v>229</v>
      </c>
      <c r="C172" s="39" t="s">
        <v>192</v>
      </c>
      <c r="D172" s="70" t="s">
        <v>745</v>
      </c>
      <c r="E172" s="52"/>
      <c r="F172" s="39" t="s">
        <v>214</v>
      </c>
      <c r="G172" s="8"/>
      <c r="H172" s="8">
        <v>2</v>
      </c>
      <c r="I172" s="8">
        <v>5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>
        <v>3</v>
      </c>
      <c r="U172" s="8"/>
      <c r="V172" s="8">
        <v>1</v>
      </c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2.75">
      <c r="A173" s="39" t="s">
        <v>208</v>
      </c>
      <c r="B173" s="33" t="s">
        <v>230</v>
      </c>
      <c r="C173" s="39" t="s">
        <v>192</v>
      </c>
      <c r="D173" s="70" t="s">
        <v>745</v>
      </c>
      <c r="E173" s="52"/>
      <c r="F173" s="39" t="s">
        <v>214</v>
      </c>
      <c r="G173" s="8"/>
      <c r="H173" s="8">
        <v>2</v>
      </c>
      <c r="I173" s="8">
        <v>5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>
        <v>3</v>
      </c>
      <c r="U173" s="8"/>
      <c r="V173" s="8">
        <v>1</v>
      </c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8" customHeight="1">
      <c r="A174" s="39" t="s">
        <v>208</v>
      </c>
      <c r="B174" s="34" t="s">
        <v>188</v>
      </c>
      <c r="C174" s="39"/>
      <c r="D174" s="70" t="s">
        <v>745</v>
      </c>
      <c r="E174" s="52"/>
      <c r="F174" s="39"/>
      <c r="G174" s="32">
        <f aca="true" t="shared" si="9" ref="G174:AS174">SUM(G175:G175)</f>
        <v>0</v>
      </c>
      <c r="H174" s="32">
        <f t="shared" si="9"/>
        <v>0</v>
      </c>
      <c r="I174" s="32">
        <f t="shared" si="9"/>
        <v>0</v>
      </c>
      <c r="J174" s="32">
        <f t="shared" si="9"/>
        <v>0</v>
      </c>
      <c r="K174" s="32">
        <f t="shared" si="9"/>
        <v>0</v>
      </c>
      <c r="L174" s="32">
        <f t="shared" si="9"/>
        <v>0</v>
      </c>
      <c r="M174" s="32">
        <f t="shared" si="9"/>
        <v>0</v>
      </c>
      <c r="N174" s="32">
        <f t="shared" si="9"/>
        <v>0</v>
      </c>
      <c r="O174" s="32">
        <f t="shared" si="9"/>
        <v>0</v>
      </c>
      <c r="P174" s="32">
        <f t="shared" si="9"/>
        <v>0</v>
      </c>
      <c r="Q174" s="32">
        <f t="shared" si="9"/>
        <v>0</v>
      </c>
      <c r="R174" s="32">
        <f t="shared" si="9"/>
        <v>0</v>
      </c>
      <c r="S174" s="32">
        <f t="shared" si="9"/>
        <v>0</v>
      </c>
      <c r="T174" s="32">
        <f t="shared" si="9"/>
        <v>0</v>
      </c>
      <c r="U174" s="32">
        <f t="shared" si="9"/>
        <v>0</v>
      </c>
      <c r="V174" s="32">
        <f t="shared" si="9"/>
        <v>0</v>
      </c>
      <c r="W174" s="32">
        <f t="shared" si="9"/>
        <v>0</v>
      </c>
      <c r="X174" s="32">
        <f t="shared" si="9"/>
        <v>0</v>
      </c>
      <c r="Y174" s="32">
        <f t="shared" si="9"/>
        <v>0</v>
      </c>
      <c r="Z174" s="32">
        <f t="shared" si="9"/>
        <v>0</v>
      </c>
      <c r="AA174" s="32">
        <f t="shared" si="9"/>
        <v>0</v>
      </c>
      <c r="AB174" s="32">
        <f t="shared" si="9"/>
        <v>0</v>
      </c>
      <c r="AC174" s="32">
        <f t="shared" si="9"/>
        <v>0</v>
      </c>
      <c r="AD174" s="32">
        <f t="shared" si="9"/>
        <v>0</v>
      </c>
      <c r="AE174" s="32">
        <f t="shared" si="9"/>
        <v>0</v>
      </c>
      <c r="AF174" s="32">
        <f t="shared" si="9"/>
        <v>0</v>
      </c>
      <c r="AG174" s="32">
        <f t="shared" si="9"/>
        <v>0</v>
      </c>
      <c r="AH174" s="32">
        <f t="shared" si="9"/>
        <v>0</v>
      </c>
      <c r="AI174" s="32">
        <f t="shared" si="9"/>
        <v>0</v>
      </c>
      <c r="AJ174" s="32">
        <f t="shared" si="9"/>
        <v>0</v>
      </c>
      <c r="AK174" s="32">
        <f t="shared" si="9"/>
        <v>0</v>
      </c>
      <c r="AL174" s="32">
        <f t="shared" si="9"/>
        <v>2</v>
      </c>
      <c r="AM174" s="32">
        <f t="shared" si="9"/>
        <v>0</v>
      </c>
      <c r="AN174" s="32">
        <f t="shared" si="9"/>
        <v>0</v>
      </c>
      <c r="AO174" s="32">
        <f t="shared" si="9"/>
        <v>0</v>
      </c>
      <c r="AP174" s="32">
        <f t="shared" si="9"/>
        <v>0</v>
      </c>
      <c r="AQ174" s="32">
        <f t="shared" si="9"/>
        <v>0</v>
      </c>
      <c r="AR174" s="32">
        <f t="shared" si="9"/>
        <v>0</v>
      </c>
      <c r="AS174" s="32">
        <f t="shared" si="9"/>
        <v>0</v>
      </c>
    </row>
    <row r="175" spans="1:45" ht="25.5">
      <c r="A175" s="39" t="s">
        <v>208</v>
      </c>
      <c r="B175" s="35" t="s">
        <v>219</v>
      </c>
      <c r="C175" s="39" t="s">
        <v>190</v>
      </c>
      <c r="D175" s="70" t="s">
        <v>745</v>
      </c>
      <c r="E175" s="52"/>
      <c r="F175" s="39" t="s">
        <v>214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>
        <v>2</v>
      </c>
      <c r="AM175" s="8"/>
      <c r="AN175" s="8"/>
      <c r="AO175" s="8"/>
      <c r="AP175" s="8"/>
      <c r="AQ175" s="8"/>
      <c r="AR175" s="8"/>
      <c r="AS175" s="8"/>
    </row>
    <row r="176" spans="1:45" ht="12.75">
      <c r="A176" s="39" t="s">
        <v>208</v>
      </c>
      <c r="B176" s="7" t="s">
        <v>411</v>
      </c>
      <c r="C176" s="39"/>
      <c r="D176" s="70"/>
      <c r="E176" s="52"/>
      <c r="F176" s="39"/>
      <c r="G176" s="8">
        <v>6</v>
      </c>
      <c r="H176" s="8"/>
      <c r="I176" s="8"/>
      <c r="J176" s="8"/>
      <c r="K176" s="8"/>
      <c r="L176" s="8"/>
      <c r="M176" s="8">
        <v>2</v>
      </c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2.75">
      <c r="A177" s="39" t="s">
        <v>231</v>
      </c>
      <c r="B177" s="61" t="s">
        <v>168</v>
      </c>
      <c r="C177" s="18">
        <v>0</v>
      </c>
      <c r="D177" s="70"/>
      <c r="E177" s="71">
        <v>0</v>
      </c>
      <c r="F177" s="18">
        <v>0</v>
      </c>
      <c r="G177" s="32">
        <f aca="true" t="shared" si="10" ref="G177:AS177">G178+G219+G240</f>
        <v>33</v>
      </c>
      <c r="H177" s="32">
        <f t="shared" si="10"/>
        <v>16</v>
      </c>
      <c r="I177" s="32">
        <f t="shared" si="10"/>
        <v>80</v>
      </c>
      <c r="J177" s="32">
        <f t="shared" si="10"/>
        <v>0</v>
      </c>
      <c r="K177" s="32">
        <f t="shared" si="10"/>
        <v>0</v>
      </c>
      <c r="L177" s="32">
        <f t="shared" si="10"/>
        <v>0</v>
      </c>
      <c r="M177" s="32">
        <f t="shared" si="10"/>
        <v>3</v>
      </c>
      <c r="N177" s="32">
        <f t="shared" si="10"/>
        <v>0</v>
      </c>
      <c r="O177" s="32">
        <f t="shared" si="10"/>
        <v>0</v>
      </c>
      <c r="P177" s="32">
        <f t="shared" si="10"/>
        <v>0</v>
      </c>
      <c r="Q177" s="32">
        <f t="shared" si="10"/>
        <v>0</v>
      </c>
      <c r="R177" s="32">
        <f t="shared" si="10"/>
        <v>11</v>
      </c>
      <c r="S177" s="32">
        <f t="shared" si="10"/>
        <v>0</v>
      </c>
      <c r="T177" s="32">
        <f t="shared" si="10"/>
        <v>16</v>
      </c>
      <c r="U177" s="32">
        <f t="shared" si="10"/>
        <v>0</v>
      </c>
      <c r="V177" s="32">
        <f t="shared" si="10"/>
        <v>16</v>
      </c>
      <c r="W177" s="32">
        <f t="shared" si="10"/>
        <v>0</v>
      </c>
      <c r="X177" s="32">
        <f t="shared" si="10"/>
        <v>0</v>
      </c>
      <c r="Y177" s="32">
        <f t="shared" si="10"/>
        <v>0</v>
      </c>
      <c r="Z177" s="32">
        <f t="shared" si="10"/>
        <v>16</v>
      </c>
      <c r="AA177" s="32">
        <f t="shared" si="10"/>
        <v>16</v>
      </c>
      <c r="AB177" s="32">
        <f t="shared" si="10"/>
        <v>0</v>
      </c>
      <c r="AC177" s="32">
        <f t="shared" si="10"/>
        <v>0</v>
      </c>
      <c r="AD177" s="32">
        <f t="shared" si="10"/>
        <v>0</v>
      </c>
      <c r="AE177" s="32">
        <f t="shared" si="10"/>
        <v>0</v>
      </c>
      <c r="AF177" s="32">
        <f t="shared" si="10"/>
        <v>16</v>
      </c>
      <c r="AG177" s="32">
        <f t="shared" si="10"/>
        <v>0</v>
      </c>
      <c r="AH177" s="32">
        <f t="shared" si="10"/>
        <v>0</v>
      </c>
      <c r="AI177" s="32">
        <f t="shared" si="10"/>
        <v>0</v>
      </c>
      <c r="AJ177" s="32">
        <f t="shared" si="10"/>
        <v>0</v>
      </c>
      <c r="AK177" s="32">
        <f t="shared" si="10"/>
        <v>2</v>
      </c>
      <c r="AL177" s="32">
        <f t="shared" si="10"/>
        <v>0</v>
      </c>
      <c r="AM177" s="32">
        <f t="shared" si="10"/>
        <v>0</v>
      </c>
      <c r="AN177" s="32">
        <f t="shared" si="10"/>
        <v>13</v>
      </c>
      <c r="AO177" s="32">
        <f t="shared" si="10"/>
        <v>0</v>
      </c>
      <c r="AP177" s="32">
        <f t="shared" si="10"/>
        <v>1</v>
      </c>
      <c r="AQ177" s="32">
        <f t="shared" si="10"/>
        <v>1</v>
      </c>
      <c r="AR177" s="32">
        <f t="shared" si="10"/>
        <v>5</v>
      </c>
      <c r="AS177" s="32">
        <f t="shared" si="10"/>
        <v>26</v>
      </c>
    </row>
    <row r="178" spans="1:45" ht="12.75">
      <c r="A178" s="39" t="s">
        <v>231</v>
      </c>
      <c r="B178" s="62" t="s">
        <v>684</v>
      </c>
      <c r="C178" s="20">
        <v>0</v>
      </c>
      <c r="D178" s="70"/>
      <c r="E178" s="72">
        <v>0</v>
      </c>
      <c r="F178" s="20">
        <v>0</v>
      </c>
      <c r="G178" s="32">
        <f aca="true" t="shared" si="11" ref="G178:AS178">SUM(G179:G218)</f>
        <v>27</v>
      </c>
      <c r="H178" s="32">
        <f t="shared" si="11"/>
        <v>16</v>
      </c>
      <c r="I178" s="32">
        <f>SUBTOTAL(9,I179:I240)</f>
        <v>80</v>
      </c>
      <c r="J178" s="32">
        <f t="shared" si="11"/>
        <v>0</v>
      </c>
      <c r="K178" s="32">
        <f t="shared" si="11"/>
        <v>0</v>
      </c>
      <c r="L178" s="32">
        <f t="shared" si="11"/>
        <v>0</v>
      </c>
      <c r="M178" s="32">
        <f t="shared" si="11"/>
        <v>1</v>
      </c>
      <c r="N178" s="32">
        <f t="shared" si="11"/>
        <v>0</v>
      </c>
      <c r="O178" s="32">
        <f t="shared" si="11"/>
        <v>0</v>
      </c>
      <c r="P178" s="32">
        <f t="shared" si="11"/>
        <v>0</v>
      </c>
      <c r="Q178" s="32">
        <f t="shared" si="11"/>
        <v>0</v>
      </c>
      <c r="R178" s="32">
        <f t="shared" si="11"/>
        <v>11</v>
      </c>
      <c r="S178" s="32">
        <f t="shared" si="11"/>
        <v>0</v>
      </c>
      <c r="T178" s="32">
        <f t="shared" si="11"/>
        <v>16</v>
      </c>
      <c r="U178" s="32">
        <f t="shared" si="11"/>
        <v>0</v>
      </c>
      <c r="V178" s="32">
        <f t="shared" si="11"/>
        <v>16</v>
      </c>
      <c r="W178" s="32">
        <f t="shared" si="11"/>
        <v>0</v>
      </c>
      <c r="X178" s="32">
        <f t="shared" si="11"/>
        <v>0</v>
      </c>
      <c r="Y178" s="32">
        <f t="shared" si="11"/>
        <v>0</v>
      </c>
      <c r="Z178" s="32">
        <f t="shared" si="11"/>
        <v>16</v>
      </c>
      <c r="AA178" s="32">
        <f t="shared" si="11"/>
        <v>16</v>
      </c>
      <c r="AB178" s="32">
        <f t="shared" si="11"/>
        <v>0</v>
      </c>
      <c r="AC178" s="32">
        <f t="shared" si="11"/>
        <v>0</v>
      </c>
      <c r="AD178" s="32">
        <f t="shared" si="11"/>
        <v>0</v>
      </c>
      <c r="AE178" s="32">
        <f t="shared" si="11"/>
        <v>0</v>
      </c>
      <c r="AF178" s="32">
        <f t="shared" si="11"/>
        <v>16</v>
      </c>
      <c r="AG178" s="32">
        <f t="shared" si="11"/>
        <v>0</v>
      </c>
      <c r="AH178" s="32">
        <f t="shared" si="11"/>
        <v>0</v>
      </c>
      <c r="AI178" s="32">
        <f t="shared" si="11"/>
        <v>0</v>
      </c>
      <c r="AJ178" s="32">
        <f t="shared" si="11"/>
        <v>0</v>
      </c>
      <c r="AK178" s="32">
        <f t="shared" si="11"/>
        <v>2</v>
      </c>
      <c r="AL178" s="32">
        <f t="shared" si="11"/>
        <v>0</v>
      </c>
      <c r="AM178" s="32">
        <f t="shared" si="11"/>
        <v>0</v>
      </c>
      <c r="AN178" s="32">
        <f t="shared" si="11"/>
        <v>13</v>
      </c>
      <c r="AO178" s="32">
        <f t="shared" si="11"/>
        <v>0</v>
      </c>
      <c r="AP178" s="32">
        <f t="shared" si="11"/>
        <v>1</v>
      </c>
      <c r="AQ178" s="32">
        <f t="shared" si="11"/>
        <v>1</v>
      </c>
      <c r="AR178" s="32">
        <f t="shared" si="11"/>
        <v>5</v>
      </c>
      <c r="AS178" s="32">
        <f t="shared" si="11"/>
        <v>26</v>
      </c>
    </row>
    <row r="179" spans="1:45" ht="26.25" customHeight="1">
      <c r="A179" s="39" t="s">
        <v>231</v>
      </c>
      <c r="B179" s="33" t="s">
        <v>232</v>
      </c>
      <c r="C179" s="39" t="s">
        <v>233</v>
      </c>
      <c r="D179" s="70" t="s">
        <v>745</v>
      </c>
      <c r="E179" s="52" t="s">
        <v>234</v>
      </c>
      <c r="F179" s="39" t="s">
        <v>235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>
        <v>2</v>
      </c>
      <c r="AO179" s="8"/>
      <c r="AP179" s="8"/>
      <c r="AQ179" s="8"/>
      <c r="AR179" s="8">
        <v>2</v>
      </c>
      <c r="AS179" s="8"/>
    </row>
    <row r="180" spans="1:45" ht="26.25" customHeight="1">
      <c r="A180" s="39" t="s">
        <v>231</v>
      </c>
      <c r="B180" s="33" t="s">
        <v>232</v>
      </c>
      <c r="C180" s="39" t="s">
        <v>236</v>
      </c>
      <c r="D180" s="70" t="s">
        <v>745</v>
      </c>
      <c r="E180" s="52" t="s">
        <v>234</v>
      </c>
      <c r="F180" s="39" t="s">
        <v>235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>
        <v>3</v>
      </c>
      <c r="AO180" s="8"/>
      <c r="AP180" s="8"/>
      <c r="AQ180" s="8"/>
      <c r="AR180" s="8"/>
      <c r="AS180" s="8"/>
    </row>
    <row r="181" spans="1:45" ht="26.25" customHeight="1">
      <c r="A181" s="39" t="s">
        <v>231</v>
      </c>
      <c r="B181" s="33" t="s">
        <v>232</v>
      </c>
      <c r="C181" s="39" t="s">
        <v>237</v>
      </c>
      <c r="D181" s="70" t="s">
        <v>745</v>
      </c>
      <c r="E181" s="52" t="s">
        <v>234</v>
      </c>
      <c r="F181" s="39" t="s">
        <v>235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>
        <v>1</v>
      </c>
      <c r="AO181" s="8"/>
      <c r="AP181" s="8"/>
      <c r="AQ181" s="8"/>
      <c r="AR181" s="8"/>
      <c r="AS181" s="8"/>
    </row>
    <row r="182" spans="1:45" ht="26.25" customHeight="1">
      <c r="A182" s="39" t="s">
        <v>231</v>
      </c>
      <c r="B182" s="33" t="s">
        <v>232</v>
      </c>
      <c r="C182" s="39" t="s">
        <v>238</v>
      </c>
      <c r="D182" s="70" t="s">
        <v>745</v>
      </c>
      <c r="E182" s="52" t="s">
        <v>234</v>
      </c>
      <c r="F182" s="39" t="s">
        <v>235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26.25" customHeight="1">
      <c r="A183" s="39" t="s">
        <v>231</v>
      </c>
      <c r="B183" s="33" t="s">
        <v>232</v>
      </c>
      <c r="C183" s="39" t="s">
        <v>239</v>
      </c>
      <c r="D183" s="70" t="s">
        <v>745</v>
      </c>
      <c r="E183" s="52" t="s">
        <v>234</v>
      </c>
      <c r="F183" s="39" t="s">
        <v>235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26.25" customHeight="1">
      <c r="A184" s="39" t="s">
        <v>231</v>
      </c>
      <c r="B184" s="33" t="s">
        <v>232</v>
      </c>
      <c r="C184" s="39" t="s">
        <v>240</v>
      </c>
      <c r="D184" s="70" t="s">
        <v>745</v>
      </c>
      <c r="E184" s="52" t="s">
        <v>234</v>
      </c>
      <c r="F184" s="39" t="s">
        <v>235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>
        <v>1</v>
      </c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>
        <v>1</v>
      </c>
      <c r="AL184" s="8"/>
      <c r="AM184" s="8"/>
      <c r="AN184" s="8"/>
      <c r="AO184" s="8"/>
      <c r="AP184" s="8"/>
      <c r="AQ184" s="8"/>
      <c r="AR184" s="8"/>
      <c r="AS184" s="8"/>
    </row>
    <row r="185" spans="1:45" ht="26.25" customHeight="1">
      <c r="A185" s="39" t="s">
        <v>231</v>
      </c>
      <c r="B185" s="33" t="s">
        <v>232</v>
      </c>
      <c r="C185" s="39" t="s">
        <v>241</v>
      </c>
      <c r="D185" s="70" t="s">
        <v>745</v>
      </c>
      <c r="E185" s="52" t="s">
        <v>234</v>
      </c>
      <c r="F185" s="39" t="s">
        <v>235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>
        <v>1</v>
      </c>
      <c r="AQ185" s="8">
        <v>1</v>
      </c>
      <c r="AR185" s="8"/>
      <c r="AS185" s="8"/>
    </row>
    <row r="186" spans="1:45" ht="26.25" customHeight="1">
      <c r="A186" s="39" t="s">
        <v>231</v>
      </c>
      <c r="B186" s="33" t="s">
        <v>232</v>
      </c>
      <c r="C186" s="39" t="s">
        <v>242</v>
      </c>
      <c r="D186" s="70" t="s">
        <v>745</v>
      </c>
      <c r="E186" s="52" t="s">
        <v>234</v>
      </c>
      <c r="F186" s="39" t="s">
        <v>235</v>
      </c>
      <c r="G186" s="8">
        <v>1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>
        <v>1</v>
      </c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>
        <v>1</v>
      </c>
    </row>
    <row r="187" spans="1:45" ht="26.25" customHeight="1">
      <c r="A187" s="39" t="s">
        <v>231</v>
      </c>
      <c r="B187" s="33" t="s">
        <v>232</v>
      </c>
      <c r="C187" s="39" t="s">
        <v>243</v>
      </c>
      <c r="D187" s="70" t="s">
        <v>745</v>
      </c>
      <c r="E187" s="52" t="s">
        <v>234</v>
      </c>
      <c r="F187" s="39" t="s">
        <v>235</v>
      </c>
      <c r="G187" s="8">
        <v>1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>
        <v>1</v>
      </c>
    </row>
    <row r="188" spans="1:45" ht="26.25" customHeight="1">
      <c r="A188" s="39" t="s">
        <v>231</v>
      </c>
      <c r="B188" s="33" t="s">
        <v>232</v>
      </c>
      <c r="C188" s="39" t="s">
        <v>244</v>
      </c>
      <c r="D188" s="70" t="s">
        <v>745</v>
      </c>
      <c r="E188" s="52" t="s">
        <v>234</v>
      </c>
      <c r="F188" s="39" t="s">
        <v>235</v>
      </c>
      <c r="G188" s="8">
        <v>1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>
        <v>1</v>
      </c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>
        <v>1</v>
      </c>
    </row>
    <row r="189" spans="1:45" ht="26.25" customHeight="1">
      <c r="A189" s="39" t="s">
        <v>231</v>
      </c>
      <c r="B189" s="33" t="s">
        <v>245</v>
      </c>
      <c r="C189" s="39" t="s">
        <v>233</v>
      </c>
      <c r="D189" s="70" t="s">
        <v>745</v>
      </c>
      <c r="E189" s="52" t="s">
        <v>234</v>
      </c>
      <c r="F189" s="39" t="s">
        <v>235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>
        <v>3</v>
      </c>
      <c r="AO189" s="8"/>
      <c r="AP189" s="8"/>
      <c r="AQ189" s="8"/>
      <c r="AR189" s="8">
        <v>3</v>
      </c>
      <c r="AS189" s="8"/>
    </row>
    <row r="190" spans="1:45" ht="26.25" customHeight="1">
      <c r="A190" s="39" t="s">
        <v>231</v>
      </c>
      <c r="B190" s="33" t="s">
        <v>245</v>
      </c>
      <c r="C190" s="39" t="s">
        <v>236</v>
      </c>
      <c r="D190" s="70" t="s">
        <v>745</v>
      </c>
      <c r="E190" s="52" t="s">
        <v>234</v>
      </c>
      <c r="F190" s="39" t="s">
        <v>235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>
        <v>3</v>
      </c>
      <c r="AO190" s="8"/>
      <c r="AP190" s="8"/>
      <c r="AQ190" s="8"/>
      <c r="AR190" s="8"/>
      <c r="AS190" s="8"/>
    </row>
    <row r="191" spans="1:45" ht="26.25" customHeight="1">
      <c r="A191" s="39" t="s">
        <v>231</v>
      </c>
      <c r="B191" s="33" t="s">
        <v>245</v>
      </c>
      <c r="C191" s="39" t="s">
        <v>237</v>
      </c>
      <c r="D191" s="70" t="s">
        <v>745</v>
      </c>
      <c r="E191" s="52" t="s">
        <v>234</v>
      </c>
      <c r="F191" s="39" t="s">
        <v>235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>
        <v>1</v>
      </c>
      <c r="AO191" s="8"/>
      <c r="AP191" s="8"/>
      <c r="AQ191" s="8"/>
      <c r="AR191" s="8"/>
      <c r="AS191" s="8"/>
    </row>
    <row r="192" spans="1:45" ht="26.25" customHeight="1">
      <c r="A192" s="39" t="s">
        <v>231</v>
      </c>
      <c r="B192" s="33" t="s">
        <v>245</v>
      </c>
      <c r="C192" s="39" t="s">
        <v>246</v>
      </c>
      <c r="D192" s="70" t="s">
        <v>745</v>
      </c>
      <c r="E192" s="52" t="s">
        <v>234</v>
      </c>
      <c r="F192" s="39" t="s">
        <v>235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26.25" customHeight="1">
      <c r="A193" s="39" t="s">
        <v>231</v>
      </c>
      <c r="B193" s="33" t="s">
        <v>245</v>
      </c>
      <c r="C193" s="39" t="s">
        <v>240</v>
      </c>
      <c r="D193" s="70" t="s">
        <v>745</v>
      </c>
      <c r="E193" s="52" t="s">
        <v>234</v>
      </c>
      <c r="F193" s="39" t="s">
        <v>235</v>
      </c>
      <c r="G193" s="8">
        <v>1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>
        <v>1</v>
      </c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26.25" customHeight="1">
      <c r="A194" s="39" t="s">
        <v>231</v>
      </c>
      <c r="B194" s="33" t="s">
        <v>245</v>
      </c>
      <c r="C194" s="39" t="s">
        <v>247</v>
      </c>
      <c r="D194" s="70" t="s">
        <v>745</v>
      </c>
      <c r="E194" s="52" t="s">
        <v>234</v>
      </c>
      <c r="F194" s="39" t="s">
        <v>235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26.25" customHeight="1">
      <c r="A195" s="39" t="s">
        <v>231</v>
      </c>
      <c r="B195" s="33" t="s">
        <v>245</v>
      </c>
      <c r="C195" s="39" t="s">
        <v>239</v>
      </c>
      <c r="D195" s="70" t="s">
        <v>745</v>
      </c>
      <c r="E195" s="52" t="s">
        <v>234</v>
      </c>
      <c r="F195" s="39" t="s">
        <v>235</v>
      </c>
      <c r="G195" s="8">
        <v>1</v>
      </c>
      <c r="H195" s="8"/>
      <c r="I195" s="8"/>
      <c r="J195" s="8"/>
      <c r="K195" s="8"/>
      <c r="L195" s="8"/>
      <c r="M195" s="8">
        <v>1</v>
      </c>
      <c r="N195" s="8"/>
      <c r="O195" s="8"/>
      <c r="P195" s="8"/>
      <c r="Q195" s="8"/>
      <c r="R195" s="8">
        <v>1</v>
      </c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>
        <v>1</v>
      </c>
      <c r="AL195" s="8"/>
      <c r="AM195" s="8"/>
      <c r="AN195" s="8"/>
      <c r="AO195" s="8"/>
      <c r="AP195" s="8"/>
      <c r="AQ195" s="8"/>
      <c r="AR195" s="8"/>
      <c r="AS195" s="8">
        <v>1</v>
      </c>
    </row>
    <row r="196" spans="1:45" ht="26.25" customHeight="1">
      <c r="A196" s="39" t="s">
        <v>231</v>
      </c>
      <c r="B196" s="33" t="s">
        <v>245</v>
      </c>
      <c r="C196" s="39" t="s">
        <v>238</v>
      </c>
      <c r="D196" s="70" t="s">
        <v>745</v>
      </c>
      <c r="E196" s="52" t="s">
        <v>234</v>
      </c>
      <c r="F196" s="39" t="s">
        <v>235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26.25" customHeight="1">
      <c r="A197" s="39" t="s">
        <v>231</v>
      </c>
      <c r="B197" s="33" t="s">
        <v>245</v>
      </c>
      <c r="C197" s="39" t="s">
        <v>242</v>
      </c>
      <c r="D197" s="70" t="s">
        <v>745</v>
      </c>
      <c r="E197" s="52" t="s">
        <v>234</v>
      </c>
      <c r="F197" s="39" t="s">
        <v>235</v>
      </c>
      <c r="G197" s="8">
        <v>1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>
        <v>1</v>
      </c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>
        <v>1</v>
      </c>
    </row>
    <row r="198" spans="1:45" ht="26.25" customHeight="1">
      <c r="A198" s="39" t="s">
        <v>231</v>
      </c>
      <c r="B198" s="33" t="s">
        <v>245</v>
      </c>
      <c r="C198" s="39" t="s">
        <v>243</v>
      </c>
      <c r="D198" s="70" t="s">
        <v>745</v>
      </c>
      <c r="E198" s="52" t="s">
        <v>234</v>
      </c>
      <c r="F198" s="39" t="s">
        <v>235</v>
      </c>
      <c r="G198" s="8">
        <v>1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>
        <v>1</v>
      </c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>
        <v>1</v>
      </c>
    </row>
    <row r="199" spans="1:45" ht="26.25" customHeight="1">
      <c r="A199" s="39" t="s">
        <v>231</v>
      </c>
      <c r="B199" s="33" t="s">
        <v>245</v>
      </c>
      <c r="C199" s="39" t="s">
        <v>244</v>
      </c>
      <c r="D199" s="70" t="s">
        <v>745</v>
      </c>
      <c r="E199" s="52" t="s">
        <v>234</v>
      </c>
      <c r="F199" s="39" t="s">
        <v>235</v>
      </c>
      <c r="G199" s="8">
        <v>1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>
        <v>1</v>
      </c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>
        <v>1</v>
      </c>
    </row>
    <row r="200" spans="1:45" ht="26.25" customHeight="1">
      <c r="A200" s="39" t="s">
        <v>231</v>
      </c>
      <c r="B200" s="33" t="s">
        <v>245</v>
      </c>
      <c r="C200" s="39" t="s">
        <v>248</v>
      </c>
      <c r="D200" s="70" t="s">
        <v>745</v>
      </c>
      <c r="E200" s="52" t="s">
        <v>234</v>
      </c>
      <c r="F200" s="39" t="s">
        <v>235</v>
      </c>
      <c r="G200" s="8">
        <v>1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>
        <v>1</v>
      </c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>
        <v>1</v>
      </c>
    </row>
    <row r="201" spans="1:45" ht="26.25" customHeight="1">
      <c r="A201" s="39" t="s">
        <v>231</v>
      </c>
      <c r="B201" s="33" t="s">
        <v>245</v>
      </c>
      <c r="C201" s="39" t="s">
        <v>249</v>
      </c>
      <c r="D201" s="70" t="s">
        <v>745</v>
      </c>
      <c r="E201" s="52" t="s">
        <v>234</v>
      </c>
      <c r="F201" s="39" t="s">
        <v>235</v>
      </c>
      <c r="G201" s="8">
        <v>1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>
        <v>1</v>
      </c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>
        <v>1</v>
      </c>
    </row>
    <row r="202" spans="1:45" ht="26.25" customHeight="1">
      <c r="A202" s="39" t="s">
        <v>231</v>
      </c>
      <c r="B202" s="33" t="s">
        <v>245</v>
      </c>
      <c r="C202" s="39" t="s">
        <v>250</v>
      </c>
      <c r="D202" s="70" t="s">
        <v>745</v>
      </c>
      <c r="E202" s="52" t="s">
        <v>234</v>
      </c>
      <c r="F202" s="39" t="s">
        <v>235</v>
      </c>
      <c r="G202" s="8">
        <v>1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>
        <v>1</v>
      </c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>
        <v>1</v>
      </c>
    </row>
    <row r="203" spans="1:45" ht="26.25" customHeight="1">
      <c r="A203" s="39" t="s">
        <v>231</v>
      </c>
      <c r="B203" s="33" t="s">
        <v>251</v>
      </c>
      <c r="C203" s="26" t="s">
        <v>252</v>
      </c>
      <c r="D203" s="70" t="s">
        <v>745</v>
      </c>
      <c r="E203" s="52" t="s">
        <v>234</v>
      </c>
      <c r="F203" s="39" t="s">
        <v>235</v>
      </c>
      <c r="G203" s="8">
        <v>1</v>
      </c>
      <c r="H203" s="8">
        <v>1</v>
      </c>
      <c r="I203" s="8">
        <v>5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>
        <v>1</v>
      </c>
      <c r="U203" s="8"/>
      <c r="V203" s="8">
        <v>1</v>
      </c>
      <c r="W203" s="8"/>
      <c r="X203" s="8"/>
      <c r="Y203" s="8"/>
      <c r="Z203" s="8">
        <v>1</v>
      </c>
      <c r="AA203" s="8">
        <v>1</v>
      </c>
      <c r="AB203" s="8"/>
      <c r="AC203" s="8"/>
      <c r="AD203" s="8"/>
      <c r="AE203" s="8"/>
      <c r="AF203" s="8">
        <v>1</v>
      </c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>
        <v>1</v>
      </c>
    </row>
    <row r="204" spans="1:45" ht="26.25" customHeight="1">
      <c r="A204" s="39" t="s">
        <v>231</v>
      </c>
      <c r="B204" s="33" t="s">
        <v>253</v>
      </c>
      <c r="C204" s="26" t="s">
        <v>254</v>
      </c>
      <c r="D204" s="70" t="s">
        <v>745</v>
      </c>
      <c r="E204" s="52" t="s">
        <v>234</v>
      </c>
      <c r="F204" s="39" t="s">
        <v>235</v>
      </c>
      <c r="G204" s="8">
        <v>1</v>
      </c>
      <c r="H204" s="8">
        <v>1</v>
      </c>
      <c r="I204" s="8">
        <v>5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>
        <v>1</v>
      </c>
      <c r="U204" s="8"/>
      <c r="V204" s="8">
        <v>1</v>
      </c>
      <c r="W204" s="8"/>
      <c r="X204" s="8"/>
      <c r="Y204" s="8"/>
      <c r="Z204" s="8">
        <v>1</v>
      </c>
      <c r="AA204" s="8">
        <v>1</v>
      </c>
      <c r="AB204" s="8"/>
      <c r="AC204" s="8"/>
      <c r="AD204" s="8"/>
      <c r="AE204" s="8"/>
      <c r="AF204" s="8">
        <v>1</v>
      </c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>
        <v>1</v>
      </c>
    </row>
    <row r="205" spans="1:45" ht="26.25" customHeight="1">
      <c r="A205" s="39" t="s">
        <v>231</v>
      </c>
      <c r="B205" s="33" t="s">
        <v>255</v>
      </c>
      <c r="C205" s="26" t="s">
        <v>256</v>
      </c>
      <c r="D205" s="70" t="s">
        <v>745</v>
      </c>
      <c r="E205" s="52" t="s">
        <v>234</v>
      </c>
      <c r="F205" s="39" t="s">
        <v>235</v>
      </c>
      <c r="G205" s="8">
        <v>1</v>
      </c>
      <c r="H205" s="8">
        <v>1</v>
      </c>
      <c r="I205" s="8">
        <v>5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>
        <v>1</v>
      </c>
      <c r="U205" s="8"/>
      <c r="V205" s="8">
        <v>1</v>
      </c>
      <c r="W205" s="8"/>
      <c r="X205" s="8"/>
      <c r="Y205" s="8"/>
      <c r="Z205" s="8">
        <v>1</v>
      </c>
      <c r="AA205" s="8">
        <v>1</v>
      </c>
      <c r="AB205" s="8"/>
      <c r="AC205" s="8"/>
      <c r="AD205" s="8"/>
      <c r="AE205" s="8"/>
      <c r="AF205" s="8">
        <v>1</v>
      </c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>
        <v>1</v>
      </c>
    </row>
    <row r="206" spans="1:45" ht="26.25" customHeight="1">
      <c r="A206" s="39" t="s">
        <v>231</v>
      </c>
      <c r="B206" s="33" t="s">
        <v>257</v>
      </c>
      <c r="C206" s="26" t="s">
        <v>258</v>
      </c>
      <c r="D206" s="70" t="s">
        <v>745</v>
      </c>
      <c r="E206" s="52" t="s">
        <v>234</v>
      </c>
      <c r="F206" s="39" t="s">
        <v>235</v>
      </c>
      <c r="G206" s="8">
        <v>1</v>
      </c>
      <c r="H206" s="8">
        <v>1</v>
      </c>
      <c r="I206" s="8">
        <v>5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>
        <v>1</v>
      </c>
      <c r="U206" s="8"/>
      <c r="V206" s="8">
        <v>1</v>
      </c>
      <c r="W206" s="8"/>
      <c r="X206" s="8"/>
      <c r="Y206" s="8"/>
      <c r="Z206" s="8">
        <v>1</v>
      </c>
      <c r="AA206" s="8">
        <v>1</v>
      </c>
      <c r="AB206" s="8"/>
      <c r="AC206" s="8"/>
      <c r="AD206" s="8"/>
      <c r="AE206" s="8"/>
      <c r="AF206" s="8">
        <v>1</v>
      </c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>
        <v>1</v>
      </c>
    </row>
    <row r="207" spans="1:45" ht="26.25" customHeight="1">
      <c r="A207" s="58" t="s">
        <v>231</v>
      </c>
      <c r="B207" s="59" t="s">
        <v>660</v>
      </c>
      <c r="C207" s="59" t="s">
        <v>660</v>
      </c>
      <c r="D207" s="70" t="s">
        <v>745</v>
      </c>
      <c r="E207" s="52" t="s">
        <v>234</v>
      </c>
      <c r="F207" s="39" t="s">
        <v>235</v>
      </c>
      <c r="G207" s="8">
        <v>1</v>
      </c>
      <c r="H207" s="8">
        <v>1</v>
      </c>
      <c r="I207" s="8">
        <v>5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>
        <v>1</v>
      </c>
      <c r="U207" s="8"/>
      <c r="V207" s="8">
        <v>1</v>
      </c>
      <c r="W207" s="8"/>
      <c r="X207" s="8"/>
      <c r="Y207" s="8"/>
      <c r="Z207" s="8">
        <v>1</v>
      </c>
      <c r="AA207" s="8">
        <v>1</v>
      </c>
      <c r="AB207" s="8"/>
      <c r="AC207" s="8"/>
      <c r="AD207" s="8"/>
      <c r="AE207" s="8"/>
      <c r="AF207" s="8">
        <v>1</v>
      </c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>
        <v>1</v>
      </c>
    </row>
    <row r="208" spans="1:45" ht="26.25" customHeight="1">
      <c r="A208" s="58" t="s">
        <v>231</v>
      </c>
      <c r="B208" s="58" t="s">
        <v>661</v>
      </c>
      <c r="C208" s="59" t="s">
        <v>662</v>
      </c>
      <c r="D208" s="70" t="s">
        <v>745</v>
      </c>
      <c r="E208" s="52" t="s">
        <v>234</v>
      </c>
      <c r="F208" s="39" t="s">
        <v>235</v>
      </c>
      <c r="G208" s="8">
        <v>1</v>
      </c>
      <c r="H208" s="8">
        <v>1</v>
      </c>
      <c r="I208" s="8">
        <v>5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>
        <v>1</v>
      </c>
      <c r="U208" s="8"/>
      <c r="V208" s="8">
        <v>1</v>
      </c>
      <c r="W208" s="8"/>
      <c r="X208" s="8"/>
      <c r="Y208" s="8"/>
      <c r="Z208" s="8">
        <v>1</v>
      </c>
      <c r="AA208" s="8">
        <v>1</v>
      </c>
      <c r="AB208" s="8"/>
      <c r="AC208" s="8"/>
      <c r="AD208" s="8"/>
      <c r="AE208" s="8"/>
      <c r="AF208" s="8">
        <v>1</v>
      </c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>
        <v>1</v>
      </c>
    </row>
    <row r="209" spans="1:45" ht="26.25" customHeight="1">
      <c r="A209" s="58" t="s">
        <v>231</v>
      </c>
      <c r="B209" s="58" t="s">
        <v>663</v>
      </c>
      <c r="C209" s="59" t="s">
        <v>664</v>
      </c>
      <c r="D209" s="70" t="s">
        <v>745</v>
      </c>
      <c r="E209" s="52" t="s">
        <v>234</v>
      </c>
      <c r="F209" s="39" t="s">
        <v>235</v>
      </c>
      <c r="G209" s="8">
        <v>1</v>
      </c>
      <c r="H209" s="8">
        <v>1</v>
      </c>
      <c r="I209" s="8">
        <v>5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>
        <v>1</v>
      </c>
      <c r="U209" s="8"/>
      <c r="V209" s="8">
        <v>1</v>
      </c>
      <c r="W209" s="8"/>
      <c r="X209" s="8"/>
      <c r="Y209" s="8"/>
      <c r="Z209" s="8">
        <v>1</v>
      </c>
      <c r="AA209" s="8">
        <v>1</v>
      </c>
      <c r="AB209" s="8"/>
      <c r="AC209" s="8"/>
      <c r="AD209" s="8"/>
      <c r="AE209" s="8"/>
      <c r="AF209" s="8">
        <v>1</v>
      </c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>
        <v>1</v>
      </c>
    </row>
    <row r="210" spans="1:45" ht="26.25" customHeight="1">
      <c r="A210" s="58" t="s">
        <v>231</v>
      </c>
      <c r="B210" s="58" t="s">
        <v>665</v>
      </c>
      <c r="C210" s="59" t="s">
        <v>666</v>
      </c>
      <c r="D210" s="70" t="s">
        <v>745</v>
      </c>
      <c r="E210" s="52" t="s">
        <v>234</v>
      </c>
      <c r="F210" s="39" t="s">
        <v>235</v>
      </c>
      <c r="G210" s="8">
        <v>1</v>
      </c>
      <c r="H210" s="8">
        <v>1</v>
      </c>
      <c r="I210" s="8">
        <v>5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>
        <v>1</v>
      </c>
      <c r="U210" s="8"/>
      <c r="V210" s="8">
        <v>1</v>
      </c>
      <c r="W210" s="8"/>
      <c r="X210" s="8"/>
      <c r="Y210" s="8"/>
      <c r="Z210" s="8">
        <v>1</v>
      </c>
      <c r="AA210" s="8">
        <v>1</v>
      </c>
      <c r="AB210" s="8"/>
      <c r="AC210" s="8"/>
      <c r="AD210" s="8"/>
      <c r="AE210" s="8"/>
      <c r="AF210" s="8">
        <v>1</v>
      </c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>
        <v>1</v>
      </c>
    </row>
    <row r="211" spans="1:45" ht="26.25" customHeight="1">
      <c r="A211" s="58" t="s">
        <v>231</v>
      </c>
      <c r="B211" s="58" t="s">
        <v>667</v>
      </c>
      <c r="C211" s="59" t="s">
        <v>668</v>
      </c>
      <c r="D211" s="70" t="s">
        <v>745</v>
      </c>
      <c r="E211" s="52" t="s">
        <v>234</v>
      </c>
      <c r="F211" s="39" t="s">
        <v>235</v>
      </c>
      <c r="G211" s="8">
        <v>1</v>
      </c>
      <c r="H211" s="8">
        <v>1</v>
      </c>
      <c r="I211" s="8">
        <v>5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>
        <v>1</v>
      </c>
      <c r="U211" s="8"/>
      <c r="V211" s="8">
        <v>1</v>
      </c>
      <c r="W211" s="8"/>
      <c r="X211" s="8"/>
      <c r="Y211" s="8"/>
      <c r="Z211" s="8">
        <v>1</v>
      </c>
      <c r="AA211" s="8">
        <v>1</v>
      </c>
      <c r="AB211" s="8"/>
      <c r="AC211" s="8"/>
      <c r="AD211" s="8"/>
      <c r="AE211" s="8"/>
      <c r="AF211" s="8">
        <v>1</v>
      </c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>
        <v>1</v>
      </c>
    </row>
    <row r="212" spans="1:45" ht="26.25" customHeight="1">
      <c r="A212" s="58" t="s">
        <v>231</v>
      </c>
      <c r="B212" s="58" t="s">
        <v>669</v>
      </c>
      <c r="C212" s="59" t="s">
        <v>670</v>
      </c>
      <c r="D212" s="70" t="s">
        <v>745</v>
      </c>
      <c r="E212" s="52" t="s">
        <v>234</v>
      </c>
      <c r="F212" s="39" t="s">
        <v>235</v>
      </c>
      <c r="G212" s="8">
        <v>1</v>
      </c>
      <c r="H212" s="8">
        <v>1</v>
      </c>
      <c r="I212" s="8">
        <v>5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>
        <v>1</v>
      </c>
      <c r="U212" s="8"/>
      <c r="V212" s="8">
        <v>1</v>
      </c>
      <c r="W212" s="8"/>
      <c r="X212" s="8"/>
      <c r="Y212" s="8"/>
      <c r="Z212" s="8">
        <v>1</v>
      </c>
      <c r="AA212" s="8">
        <v>1</v>
      </c>
      <c r="AB212" s="8"/>
      <c r="AC212" s="8"/>
      <c r="AD212" s="8"/>
      <c r="AE212" s="8"/>
      <c r="AF212" s="8">
        <v>1</v>
      </c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>
        <v>1</v>
      </c>
    </row>
    <row r="213" spans="1:45" ht="26.25" customHeight="1">
      <c r="A213" s="58" t="s">
        <v>231</v>
      </c>
      <c r="B213" s="58" t="s">
        <v>671</v>
      </c>
      <c r="C213" s="59" t="s">
        <v>672</v>
      </c>
      <c r="D213" s="70" t="s">
        <v>745</v>
      </c>
      <c r="E213" s="52" t="s">
        <v>234</v>
      </c>
      <c r="F213" s="39" t="s">
        <v>235</v>
      </c>
      <c r="G213" s="8">
        <v>1</v>
      </c>
      <c r="H213" s="8">
        <v>1</v>
      </c>
      <c r="I213" s="8">
        <v>5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>
        <v>1</v>
      </c>
      <c r="U213" s="8"/>
      <c r="V213" s="8">
        <v>1</v>
      </c>
      <c r="W213" s="8"/>
      <c r="X213" s="8"/>
      <c r="Y213" s="8"/>
      <c r="Z213" s="8">
        <v>1</v>
      </c>
      <c r="AA213" s="8">
        <v>1</v>
      </c>
      <c r="AB213" s="8"/>
      <c r="AC213" s="8"/>
      <c r="AD213" s="8"/>
      <c r="AE213" s="8"/>
      <c r="AF213" s="8">
        <v>1</v>
      </c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>
        <v>1</v>
      </c>
    </row>
    <row r="214" spans="1:45" ht="26.25" customHeight="1">
      <c r="A214" s="58" t="s">
        <v>231</v>
      </c>
      <c r="B214" s="58" t="s">
        <v>673</v>
      </c>
      <c r="C214" s="59" t="s">
        <v>674</v>
      </c>
      <c r="D214" s="70" t="s">
        <v>745</v>
      </c>
      <c r="E214" s="52" t="s">
        <v>234</v>
      </c>
      <c r="F214" s="39" t="s">
        <v>235</v>
      </c>
      <c r="G214" s="8">
        <v>1</v>
      </c>
      <c r="H214" s="8">
        <v>1</v>
      </c>
      <c r="I214" s="8">
        <v>5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>
        <v>1</v>
      </c>
      <c r="U214" s="8"/>
      <c r="V214" s="8">
        <v>1</v>
      </c>
      <c r="W214" s="8"/>
      <c r="X214" s="8"/>
      <c r="Y214" s="8"/>
      <c r="Z214" s="8">
        <v>1</v>
      </c>
      <c r="AA214" s="8">
        <v>1</v>
      </c>
      <c r="AB214" s="8"/>
      <c r="AC214" s="8"/>
      <c r="AD214" s="8"/>
      <c r="AE214" s="8"/>
      <c r="AF214" s="8">
        <v>1</v>
      </c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>
        <v>1</v>
      </c>
    </row>
    <row r="215" spans="1:45" ht="26.25" customHeight="1">
      <c r="A215" s="58" t="s">
        <v>231</v>
      </c>
      <c r="B215" s="58" t="s">
        <v>675</v>
      </c>
      <c r="C215" s="59" t="s">
        <v>676</v>
      </c>
      <c r="D215" s="70" t="s">
        <v>745</v>
      </c>
      <c r="E215" s="52" t="s">
        <v>234</v>
      </c>
      <c r="F215" s="39" t="s">
        <v>235</v>
      </c>
      <c r="G215" s="8">
        <v>1</v>
      </c>
      <c r="H215" s="8">
        <v>1</v>
      </c>
      <c r="I215" s="8">
        <v>5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>
        <v>1</v>
      </c>
      <c r="U215" s="8"/>
      <c r="V215" s="8">
        <v>1</v>
      </c>
      <c r="W215" s="8"/>
      <c r="X215" s="8"/>
      <c r="Y215" s="8"/>
      <c r="Z215" s="8">
        <v>1</v>
      </c>
      <c r="AA215" s="8">
        <v>1</v>
      </c>
      <c r="AB215" s="8"/>
      <c r="AC215" s="8"/>
      <c r="AD215" s="8"/>
      <c r="AE215" s="8"/>
      <c r="AF215" s="8">
        <v>1</v>
      </c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>
        <v>1</v>
      </c>
    </row>
    <row r="216" spans="1:45" ht="26.25" customHeight="1">
      <c r="A216" s="58" t="s">
        <v>231</v>
      </c>
      <c r="B216" s="58" t="s">
        <v>677</v>
      </c>
      <c r="C216" s="59" t="s">
        <v>678</v>
      </c>
      <c r="D216" s="70" t="s">
        <v>745</v>
      </c>
      <c r="E216" s="52" t="s">
        <v>234</v>
      </c>
      <c r="F216" s="39" t="s">
        <v>235</v>
      </c>
      <c r="G216" s="8">
        <v>1</v>
      </c>
      <c r="H216" s="8">
        <v>1</v>
      </c>
      <c r="I216" s="8">
        <v>5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>
        <v>1</v>
      </c>
      <c r="U216" s="8"/>
      <c r="V216" s="8">
        <v>1</v>
      </c>
      <c r="W216" s="8"/>
      <c r="X216" s="8"/>
      <c r="Y216" s="8"/>
      <c r="Z216" s="8">
        <v>1</v>
      </c>
      <c r="AA216" s="8">
        <v>1</v>
      </c>
      <c r="AB216" s="8"/>
      <c r="AC216" s="8"/>
      <c r="AD216" s="8"/>
      <c r="AE216" s="8"/>
      <c r="AF216" s="8">
        <v>1</v>
      </c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>
        <v>1</v>
      </c>
    </row>
    <row r="217" spans="1:45" ht="26.25" customHeight="1">
      <c r="A217" s="58" t="s">
        <v>231</v>
      </c>
      <c r="B217" s="58" t="s">
        <v>679</v>
      </c>
      <c r="C217" s="59" t="s">
        <v>680</v>
      </c>
      <c r="D217" s="70" t="s">
        <v>745</v>
      </c>
      <c r="E217" s="52" t="s">
        <v>234</v>
      </c>
      <c r="F217" s="39" t="s">
        <v>235</v>
      </c>
      <c r="G217" s="8">
        <v>1</v>
      </c>
      <c r="H217" s="8">
        <v>1</v>
      </c>
      <c r="I217" s="8">
        <v>5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>
        <v>1</v>
      </c>
      <c r="U217" s="8"/>
      <c r="V217" s="8">
        <v>1</v>
      </c>
      <c r="W217" s="8"/>
      <c r="X217" s="8"/>
      <c r="Y217" s="8"/>
      <c r="Z217" s="8">
        <v>1</v>
      </c>
      <c r="AA217" s="8">
        <v>1</v>
      </c>
      <c r="AB217" s="8"/>
      <c r="AC217" s="8"/>
      <c r="AD217" s="8"/>
      <c r="AE217" s="8"/>
      <c r="AF217" s="8">
        <v>1</v>
      </c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>
        <v>1</v>
      </c>
    </row>
    <row r="218" spans="1:45" ht="26.25" customHeight="1">
      <c r="A218" s="58" t="s">
        <v>231</v>
      </c>
      <c r="B218" s="58" t="s">
        <v>681</v>
      </c>
      <c r="C218" s="59" t="s">
        <v>682</v>
      </c>
      <c r="D218" s="70" t="s">
        <v>745</v>
      </c>
      <c r="E218" s="52" t="s">
        <v>234</v>
      </c>
      <c r="F218" s="39" t="s">
        <v>235</v>
      </c>
      <c r="G218" s="8">
        <v>1</v>
      </c>
      <c r="H218" s="8">
        <v>1</v>
      </c>
      <c r="I218" s="8">
        <v>5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>
        <v>1</v>
      </c>
      <c r="U218" s="8"/>
      <c r="V218" s="8">
        <v>1</v>
      </c>
      <c r="W218" s="8"/>
      <c r="X218" s="8"/>
      <c r="Y218" s="8"/>
      <c r="Z218" s="8">
        <v>1</v>
      </c>
      <c r="AA218" s="8">
        <v>1</v>
      </c>
      <c r="AB218" s="8"/>
      <c r="AC218" s="8"/>
      <c r="AD218" s="8"/>
      <c r="AE218" s="8"/>
      <c r="AF218" s="8">
        <v>1</v>
      </c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>
        <v>1</v>
      </c>
    </row>
    <row r="219" spans="1:45" ht="12.75" customHeight="1">
      <c r="A219" s="39" t="s">
        <v>231</v>
      </c>
      <c r="B219" s="7" t="s">
        <v>285</v>
      </c>
      <c r="C219" s="39"/>
      <c r="D219" s="70"/>
      <c r="E219" s="52"/>
      <c r="F219" s="39"/>
      <c r="G219" s="32">
        <f aca="true" t="shared" si="12" ref="G219:AS219">SUM(G220:G239)</f>
        <v>0</v>
      </c>
      <c r="H219" s="32">
        <f t="shared" si="12"/>
        <v>0</v>
      </c>
      <c r="I219" s="32">
        <f t="shared" si="12"/>
        <v>0</v>
      </c>
      <c r="J219" s="32">
        <f t="shared" si="12"/>
        <v>0</v>
      </c>
      <c r="K219" s="32">
        <f t="shared" si="12"/>
        <v>0</v>
      </c>
      <c r="L219" s="32">
        <f t="shared" si="12"/>
        <v>0</v>
      </c>
      <c r="M219" s="32">
        <f t="shared" si="12"/>
        <v>0</v>
      </c>
      <c r="N219" s="32">
        <f t="shared" si="12"/>
        <v>0</v>
      </c>
      <c r="O219" s="32">
        <f t="shared" si="12"/>
        <v>0</v>
      </c>
      <c r="P219" s="32">
        <f t="shared" si="12"/>
        <v>0</v>
      </c>
      <c r="Q219" s="32">
        <f t="shared" si="12"/>
        <v>0</v>
      </c>
      <c r="R219" s="32">
        <f t="shared" si="12"/>
        <v>0</v>
      </c>
      <c r="S219" s="32">
        <f t="shared" si="12"/>
        <v>0</v>
      </c>
      <c r="T219" s="32">
        <f t="shared" si="12"/>
        <v>0</v>
      </c>
      <c r="U219" s="32">
        <f t="shared" si="12"/>
        <v>0</v>
      </c>
      <c r="V219" s="32">
        <f t="shared" si="12"/>
        <v>0</v>
      </c>
      <c r="W219" s="32">
        <f t="shared" si="12"/>
        <v>0</v>
      </c>
      <c r="X219" s="32">
        <f t="shared" si="12"/>
        <v>0</v>
      </c>
      <c r="Y219" s="32">
        <f t="shared" si="12"/>
        <v>0</v>
      </c>
      <c r="Z219" s="32">
        <f t="shared" si="12"/>
        <v>0</v>
      </c>
      <c r="AA219" s="32">
        <f t="shared" si="12"/>
        <v>0</v>
      </c>
      <c r="AB219" s="32">
        <f t="shared" si="12"/>
        <v>0</v>
      </c>
      <c r="AC219" s="32">
        <f t="shared" si="12"/>
        <v>0</v>
      </c>
      <c r="AD219" s="32">
        <f t="shared" si="12"/>
        <v>0</v>
      </c>
      <c r="AE219" s="32">
        <f t="shared" si="12"/>
        <v>0</v>
      </c>
      <c r="AF219" s="32">
        <f t="shared" si="12"/>
        <v>0</v>
      </c>
      <c r="AG219" s="32">
        <f t="shared" si="12"/>
        <v>0</v>
      </c>
      <c r="AH219" s="32">
        <f t="shared" si="12"/>
        <v>0</v>
      </c>
      <c r="AI219" s="32">
        <f t="shared" si="12"/>
        <v>0</v>
      </c>
      <c r="AJ219" s="32">
        <f t="shared" si="12"/>
        <v>0</v>
      </c>
      <c r="AK219" s="32">
        <f t="shared" si="12"/>
        <v>0</v>
      </c>
      <c r="AL219" s="32">
        <f t="shared" si="12"/>
        <v>0</v>
      </c>
      <c r="AM219" s="32">
        <f t="shared" si="12"/>
        <v>0</v>
      </c>
      <c r="AN219" s="32">
        <f t="shared" si="12"/>
        <v>0</v>
      </c>
      <c r="AO219" s="32">
        <f t="shared" si="12"/>
        <v>0</v>
      </c>
      <c r="AP219" s="32">
        <f t="shared" si="12"/>
        <v>0</v>
      </c>
      <c r="AQ219" s="32">
        <f t="shared" si="12"/>
        <v>0</v>
      </c>
      <c r="AR219" s="32">
        <f t="shared" si="12"/>
        <v>0</v>
      </c>
      <c r="AS219" s="32">
        <f t="shared" si="12"/>
        <v>0</v>
      </c>
    </row>
    <row r="220" spans="1:45" ht="51">
      <c r="A220" s="39" t="s">
        <v>231</v>
      </c>
      <c r="B220" s="39" t="s">
        <v>259</v>
      </c>
      <c r="C220" s="39" t="s">
        <v>260</v>
      </c>
      <c r="D220" s="70" t="s">
        <v>745</v>
      </c>
      <c r="E220" s="52" t="s">
        <v>234</v>
      </c>
      <c r="F220" s="39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1:45" ht="51">
      <c r="A221" s="39" t="s">
        <v>231</v>
      </c>
      <c r="B221" s="39" t="s">
        <v>261</v>
      </c>
      <c r="C221" s="39" t="s">
        <v>262</v>
      </c>
      <c r="D221" s="70" t="s">
        <v>745</v>
      </c>
      <c r="E221" s="52" t="s">
        <v>234</v>
      </c>
      <c r="F221" s="39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45" ht="51">
      <c r="A222" s="39" t="s">
        <v>231</v>
      </c>
      <c r="B222" s="39" t="s">
        <v>263</v>
      </c>
      <c r="C222" s="39" t="s">
        <v>264</v>
      </c>
      <c r="D222" s="70" t="s">
        <v>745</v>
      </c>
      <c r="E222" s="52" t="s">
        <v>234</v>
      </c>
      <c r="F222" s="39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5" ht="51">
      <c r="A223" s="39" t="s">
        <v>231</v>
      </c>
      <c r="B223" s="39" t="s">
        <v>265</v>
      </c>
      <c r="C223" s="39" t="s">
        <v>266</v>
      </c>
      <c r="D223" s="70" t="s">
        <v>745</v>
      </c>
      <c r="E223" s="52" t="s">
        <v>234</v>
      </c>
      <c r="F223" s="39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1:45" ht="51">
      <c r="A224" s="39" t="s">
        <v>231</v>
      </c>
      <c r="B224" s="39" t="s">
        <v>267</v>
      </c>
      <c r="C224" s="39" t="s">
        <v>268</v>
      </c>
      <c r="D224" s="70" t="s">
        <v>745</v>
      </c>
      <c r="E224" s="52" t="s">
        <v>234</v>
      </c>
      <c r="F224" s="39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1:45" ht="51">
      <c r="A225" s="39" t="s">
        <v>231</v>
      </c>
      <c r="B225" s="39" t="s">
        <v>269</v>
      </c>
      <c r="C225" s="39" t="s">
        <v>270</v>
      </c>
      <c r="D225" s="70" t="s">
        <v>745</v>
      </c>
      <c r="E225" s="52" t="s">
        <v>234</v>
      </c>
      <c r="F225" s="39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1:45" ht="51">
      <c r="A226" s="39" t="s">
        <v>231</v>
      </c>
      <c r="B226" s="39" t="s">
        <v>271</v>
      </c>
      <c r="C226" s="39" t="s">
        <v>272</v>
      </c>
      <c r="D226" s="70" t="s">
        <v>745</v>
      </c>
      <c r="E226" s="52" t="s">
        <v>234</v>
      </c>
      <c r="F226" s="39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1:45" ht="51">
      <c r="A227" s="39" t="s">
        <v>231</v>
      </c>
      <c r="B227" s="39" t="s">
        <v>273</v>
      </c>
      <c r="C227" s="39" t="s">
        <v>274</v>
      </c>
      <c r="D227" s="70" t="s">
        <v>745</v>
      </c>
      <c r="E227" s="52" t="s">
        <v>234</v>
      </c>
      <c r="F227" s="39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1:45" ht="51">
      <c r="A228" s="39" t="s">
        <v>231</v>
      </c>
      <c r="B228" s="39" t="s">
        <v>273</v>
      </c>
      <c r="C228" s="39" t="s">
        <v>274</v>
      </c>
      <c r="D228" s="70" t="s">
        <v>745</v>
      </c>
      <c r="E228" s="52" t="s">
        <v>234</v>
      </c>
      <c r="F228" s="39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1:45" ht="51">
      <c r="A229" s="39" t="s">
        <v>231</v>
      </c>
      <c r="B229" s="39" t="s">
        <v>275</v>
      </c>
      <c r="C229" s="39"/>
      <c r="D229" s="70" t="s">
        <v>745</v>
      </c>
      <c r="E229" s="52" t="s">
        <v>234</v>
      </c>
      <c r="F229" s="39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1:45" ht="63.75">
      <c r="A230" s="39" t="s">
        <v>231</v>
      </c>
      <c r="B230" s="39" t="s">
        <v>276</v>
      </c>
      <c r="C230" s="39" t="s">
        <v>277</v>
      </c>
      <c r="D230" s="70" t="s">
        <v>745</v>
      </c>
      <c r="E230" s="52" t="s">
        <v>278</v>
      </c>
      <c r="F230" s="39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  <row r="231" spans="1:45" ht="63.75">
      <c r="A231" s="39" t="s">
        <v>231</v>
      </c>
      <c r="B231" s="39" t="s">
        <v>276</v>
      </c>
      <c r="C231" s="39" t="s">
        <v>279</v>
      </c>
      <c r="D231" s="70" t="s">
        <v>745</v>
      </c>
      <c r="E231" s="52" t="s">
        <v>278</v>
      </c>
      <c r="F231" s="39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</row>
    <row r="232" spans="1:45" ht="63.75">
      <c r="A232" s="39" t="s">
        <v>231</v>
      </c>
      <c r="B232" s="39" t="s">
        <v>276</v>
      </c>
      <c r="C232" s="39" t="s">
        <v>280</v>
      </c>
      <c r="D232" s="70" t="s">
        <v>745</v>
      </c>
      <c r="E232" s="52" t="s">
        <v>278</v>
      </c>
      <c r="F232" s="39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</row>
    <row r="233" spans="1:45" ht="63.75">
      <c r="A233" s="39" t="s">
        <v>231</v>
      </c>
      <c r="B233" s="39" t="s">
        <v>276</v>
      </c>
      <c r="C233" s="39" t="s">
        <v>281</v>
      </c>
      <c r="D233" s="70" t="s">
        <v>745</v>
      </c>
      <c r="E233" s="52" t="s">
        <v>278</v>
      </c>
      <c r="F233" s="39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</row>
    <row r="234" spans="1:45" ht="63.75">
      <c r="A234" s="39" t="s">
        <v>231</v>
      </c>
      <c r="B234" s="39" t="s">
        <v>282</v>
      </c>
      <c r="C234" s="39" t="s">
        <v>283</v>
      </c>
      <c r="D234" s="70" t="s">
        <v>745</v>
      </c>
      <c r="E234" s="52" t="s">
        <v>278</v>
      </c>
      <c r="F234" s="39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</row>
    <row r="235" spans="1:45" ht="63.75">
      <c r="A235" s="39" t="s">
        <v>231</v>
      </c>
      <c r="B235" s="39" t="s">
        <v>276</v>
      </c>
      <c r="C235" s="39" t="s">
        <v>283</v>
      </c>
      <c r="D235" s="70" t="s">
        <v>745</v>
      </c>
      <c r="E235" s="52" t="s">
        <v>278</v>
      </c>
      <c r="F235" s="39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</row>
    <row r="236" spans="1:45" ht="63.75">
      <c r="A236" s="39" t="s">
        <v>231</v>
      </c>
      <c r="B236" s="39" t="s">
        <v>276</v>
      </c>
      <c r="C236" s="39" t="s">
        <v>283</v>
      </c>
      <c r="D236" s="70" t="s">
        <v>745</v>
      </c>
      <c r="E236" s="52" t="s">
        <v>278</v>
      </c>
      <c r="F236" s="39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</row>
    <row r="237" spans="1:45" ht="63.75">
      <c r="A237" s="39" t="s">
        <v>231</v>
      </c>
      <c r="B237" s="39" t="s">
        <v>276</v>
      </c>
      <c r="C237" s="39" t="s">
        <v>283</v>
      </c>
      <c r="D237" s="70" t="s">
        <v>745</v>
      </c>
      <c r="E237" s="52" t="s">
        <v>278</v>
      </c>
      <c r="F237" s="39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</row>
    <row r="238" spans="1:45" ht="63.75">
      <c r="A238" s="39" t="s">
        <v>231</v>
      </c>
      <c r="B238" s="39" t="s">
        <v>276</v>
      </c>
      <c r="C238" s="39" t="s">
        <v>283</v>
      </c>
      <c r="D238" s="70" t="s">
        <v>745</v>
      </c>
      <c r="E238" s="52" t="s">
        <v>278</v>
      </c>
      <c r="F238" s="39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</row>
    <row r="239" spans="1:45" ht="63.75">
      <c r="A239" s="39" t="s">
        <v>231</v>
      </c>
      <c r="B239" s="39" t="s">
        <v>276</v>
      </c>
      <c r="C239" s="39" t="s">
        <v>284</v>
      </c>
      <c r="D239" s="70" t="s">
        <v>745</v>
      </c>
      <c r="E239" s="52" t="s">
        <v>278</v>
      </c>
      <c r="F239" s="39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</row>
    <row r="240" spans="1:45" ht="12.75">
      <c r="A240" s="39" t="s">
        <v>231</v>
      </c>
      <c r="B240" s="7" t="s">
        <v>411</v>
      </c>
      <c r="C240" s="39"/>
      <c r="D240" s="70"/>
      <c r="E240" s="52"/>
      <c r="F240" s="39"/>
      <c r="G240" s="8">
        <v>6</v>
      </c>
      <c r="H240" s="8"/>
      <c r="I240" s="8"/>
      <c r="J240" s="8"/>
      <c r="K240" s="8"/>
      <c r="L240" s="8"/>
      <c r="M240" s="8">
        <v>2</v>
      </c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</row>
    <row r="241" spans="1:45" ht="12.75">
      <c r="A241" s="39" t="s">
        <v>286</v>
      </c>
      <c r="B241" s="61" t="s">
        <v>168</v>
      </c>
      <c r="C241" s="18">
        <v>0</v>
      </c>
      <c r="D241" s="70"/>
      <c r="E241" s="71">
        <v>0</v>
      </c>
      <c r="F241" s="18">
        <v>0</v>
      </c>
      <c r="G241" s="32">
        <f aca="true" t="shared" si="13" ref="G241:AS241">G242+G256+G269</f>
        <v>19</v>
      </c>
      <c r="H241" s="32">
        <f t="shared" si="13"/>
        <v>23</v>
      </c>
      <c r="I241" s="32">
        <f t="shared" si="13"/>
        <v>59</v>
      </c>
      <c r="J241" s="32">
        <f t="shared" si="13"/>
        <v>0</v>
      </c>
      <c r="K241" s="32">
        <f t="shared" si="13"/>
        <v>0</v>
      </c>
      <c r="L241" s="32">
        <f t="shared" si="13"/>
        <v>0</v>
      </c>
      <c r="M241" s="32">
        <f t="shared" si="13"/>
        <v>2</v>
      </c>
      <c r="N241" s="32">
        <f t="shared" si="13"/>
        <v>0</v>
      </c>
      <c r="O241" s="32">
        <f t="shared" si="13"/>
        <v>0</v>
      </c>
      <c r="P241" s="32">
        <f t="shared" si="13"/>
        <v>0</v>
      </c>
      <c r="Q241" s="32">
        <f t="shared" si="13"/>
        <v>0</v>
      </c>
      <c r="R241" s="32">
        <f t="shared" si="13"/>
        <v>0</v>
      </c>
      <c r="S241" s="32">
        <f t="shared" si="13"/>
        <v>0</v>
      </c>
      <c r="T241" s="32">
        <f t="shared" si="13"/>
        <v>13</v>
      </c>
      <c r="U241" s="32">
        <f t="shared" si="13"/>
        <v>0</v>
      </c>
      <c r="V241" s="32">
        <f t="shared" si="13"/>
        <v>10</v>
      </c>
      <c r="W241" s="32">
        <f t="shared" si="13"/>
        <v>0</v>
      </c>
      <c r="X241" s="32">
        <f t="shared" si="13"/>
        <v>0</v>
      </c>
      <c r="Y241" s="32">
        <f t="shared" si="13"/>
        <v>0</v>
      </c>
      <c r="Z241" s="32">
        <f t="shared" si="13"/>
        <v>10</v>
      </c>
      <c r="AA241" s="32">
        <f t="shared" si="13"/>
        <v>13</v>
      </c>
      <c r="AB241" s="32">
        <f t="shared" si="13"/>
        <v>0</v>
      </c>
      <c r="AC241" s="32">
        <f t="shared" si="13"/>
        <v>0</v>
      </c>
      <c r="AD241" s="32">
        <f t="shared" si="13"/>
        <v>0</v>
      </c>
      <c r="AE241" s="32">
        <f t="shared" si="13"/>
        <v>3</v>
      </c>
      <c r="AF241" s="32">
        <f t="shared" si="13"/>
        <v>10</v>
      </c>
      <c r="AG241" s="32">
        <f t="shared" si="13"/>
        <v>0</v>
      </c>
      <c r="AH241" s="32">
        <f t="shared" si="13"/>
        <v>0</v>
      </c>
      <c r="AI241" s="32">
        <f t="shared" si="13"/>
        <v>0</v>
      </c>
      <c r="AJ241" s="32">
        <f t="shared" si="13"/>
        <v>0</v>
      </c>
      <c r="AK241" s="32">
        <f t="shared" si="13"/>
        <v>0</v>
      </c>
      <c r="AL241" s="32">
        <f t="shared" si="13"/>
        <v>0</v>
      </c>
      <c r="AM241" s="32">
        <f t="shared" si="13"/>
        <v>0</v>
      </c>
      <c r="AN241" s="32">
        <f t="shared" si="13"/>
        <v>0</v>
      </c>
      <c r="AO241" s="32">
        <f t="shared" si="13"/>
        <v>0</v>
      </c>
      <c r="AP241" s="32">
        <f t="shared" si="13"/>
        <v>0</v>
      </c>
      <c r="AQ241" s="32">
        <f t="shared" si="13"/>
        <v>0</v>
      </c>
      <c r="AR241" s="32">
        <f t="shared" si="13"/>
        <v>0</v>
      </c>
      <c r="AS241" s="32">
        <f t="shared" si="13"/>
        <v>10</v>
      </c>
    </row>
    <row r="242" spans="1:45" ht="12.75">
      <c r="A242" s="39" t="s">
        <v>286</v>
      </c>
      <c r="B242" s="62" t="s">
        <v>684</v>
      </c>
      <c r="C242" s="20">
        <v>0</v>
      </c>
      <c r="D242" s="70"/>
      <c r="E242" s="72">
        <v>0</v>
      </c>
      <c r="F242" s="20">
        <v>0</v>
      </c>
      <c r="G242" s="32">
        <f aca="true" t="shared" si="14" ref="G242:AS242">SUM(G243:G255)</f>
        <v>13</v>
      </c>
      <c r="H242" s="32">
        <f t="shared" si="14"/>
        <v>23</v>
      </c>
      <c r="I242" s="32">
        <f t="shared" si="14"/>
        <v>59</v>
      </c>
      <c r="J242" s="32">
        <f t="shared" si="14"/>
        <v>0</v>
      </c>
      <c r="K242" s="32">
        <f t="shared" si="14"/>
        <v>0</v>
      </c>
      <c r="L242" s="32">
        <f t="shared" si="14"/>
        <v>0</v>
      </c>
      <c r="M242" s="32">
        <f t="shared" si="14"/>
        <v>0</v>
      </c>
      <c r="N242" s="32">
        <f t="shared" si="14"/>
        <v>0</v>
      </c>
      <c r="O242" s="32">
        <f t="shared" si="14"/>
        <v>0</v>
      </c>
      <c r="P242" s="32">
        <f t="shared" si="14"/>
        <v>0</v>
      </c>
      <c r="Q242" s="32">
        <f t="shared" si="14"/>
        <v>0</v>
      </c>
      <c r="R242" s="32">
        <f t="shared" si="14"/>
        <v>0</v>
      </c>
      <c r="S242" s="32">
        <f t="shared" si="14"/>
        <v>0</v>
      </c>
      <c r="T242" s="32">
        <f t="shared" si="14"/>
        <v>13</v>
      </c>
      <c r="U242" s="32">
        <f t="shared" si="14"/>
        <v>0</v>
      </c>
      <c r="V242" s="32">
        <f t="shared" si="14"/>
        <v>10</v>
      </c>
      <c r="W242" s="32">
        <f t="shared" si="14"/>
        <v>0</v>
      </c>
      <c r="X242" s="32">
        <f t="shared" si="14"/>
        <v>0</v>
      </c>
      <c r="Y242" s="32">
        <f t="shared" si="14"/>
        <v>0</v>
      </c>
      <c r="Z242" s="32">
        <f t="shared" si="14"/>
        <v>10</v>
      </c>
      <c r="AA242" s="32">
        <f t="shared" si="14"/>
        <v>13</v>
      </c>
      <c r="AB242" s="32">
        <f t="shared" si="14"/>
        <v>0</v>
      </c>
      <c r="AC242" s="32">
        <f t="shared" si="14"/>
        <v>0</v>
      </c>
      <c r="AD242" s="32">
        <f t="shared" si="14"/>
        <v>0</v>
      </c>
      <c r="AE242" s="32">
        <f t="shared" si="14"/>
        <v>3</v>
      </c>
      <c r="AF242" s="32">
        <f t="shared" si="14"/>
        <v>10</v>
      </c>
      <c r="AG242" s="32">
        <f t="shared" si="14"/>
        <v>0</v>
      </c>
      <c r="AH242" s="32">
        <f t="shared" si="14"/>
        <v>0</v>
      </c>
      <c r="AI242" s="32">
        <f t="shared" si="14"/>
        <v>0</v>
      </c>
      <c r="AJ242" s="32">
        <f t="shared" si="14"/>
        <v>0</v>
      </c>
      <c r="AK242" s="32">
        <f t="shared" si="14"/>
        <v>0</v>
      </c>
      <c r="AL242" s="32">
        <f t="shared" si="14"/>
        <v>0</v>
      </c>
      <c r="AM242" s="32">
        <f t="shared" si="14"/>
        <v>0</v>
      </c>
      <c r="AN242" s="32">
        <f t="shared" si="14"/>
        <v>0</v>
      </c>
      <c r="AO242" s="32">
        <f t="shared" si="14"/>
        <v>0</v>
      </c>
      <c r="AP242" s="32">
        <f t="shared" si="14"/>
        <v>0</v>
      </c>
      <c r="AQ242" s="32">
        <f t="shared" si="14"/>
        <v>0</v>
      </c>
      <c r="AR242" s="32">
        <f t="shared" si="14"/>
        <v>0</v>
      </c>
      <c r="AS242" s="32">
        <f t="shared" si="14"/>
        <v>10</v>
      </c>
    </row>
    <row r="243" spans="1:45" ht="63.75">
      <c r="A243" s="39" t="s">
        <v>286</v>
      </c>
      <c r="B243" s="33" t="s">
        <v>287</v>
      </c>
      <c r="C243" s="26" t="s">
        <v>288</v>
      </c>
      <c r="D243" s="70" t="s">
        <v>745</v>
      </c>
      <c r="E243" s="52" t="s">
        <v>289</v>
      </c>
      <c r="F243" s="39" t="s">
        <v>290</v>
      </c>
      <c r="G243" s="8">
        <v>1</v>
      </c>
      <c r="H243" s="8">
        <v>2</v>
      </c>
      <c r="I243" s="8">
        <v>5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>
        <v>1</v>
      </c>
      <c r="U243" s="8"/>
      <c r="V243" s="8">
        <v>1</v>
      </c>
      <c r="W243" s="8"/>
      <c r="X243" s="8"/>
      <c r="Y243" s="8"/>
      <c r="Z243" s="8">
        <v>1</v>
      </c>
      <c r="AA243" s="8">
        <v>1</v>
      </c>
      <c r="AB243" s="8"/>
      <c r="AC243" s="8"/>
      <c r="AD243" s="8"/>
      <c r="AE243" s="8"/>
      <c r="AF243" s="8">
        <v>1</v>
      </c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>
        <v>1</v>
      </c>
    </row>
    <row r="244" spans="1:45" ht="63.75">
      <c r="A244" s="39" t="s">
        <v>286</v>
      </c>
      <c r="B244" s="33" t="s">
        <v>291</v>
      </c>
      <c r="C244" s="26" t="s">
        <v>292</v>
      </c>
      <c r="D244" s="70" t="s">
        <v>745</v>
      </c>
      <c r="E244" s="52" t="s">
        <v>289</v>
      </c>
      <c r="F244" s="39" t="s">
        <v>290</v>
      </c>
      <c r="G244" s="8">
        <v>1</v>
      </c>
      <c r="H244" s="8">
        <v>2</v>
      </c>
      <c r="I244" s="8">
        <v>5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>
        <v>1</v>
      </c>
      <c r="U244" s="8"/>
      <c r="V244" s="8">
        <v>1</v>
      </c>
      <c r="W244" s="8"/>
      <c r="X244" s="8"/>
      <c r="Y244" s="8"/>
      <c r="Z244" s="8">
        <v>1</v>
      </c>
      <c r="AA244" s="8">
        <v>1</v>
      </c>
      <c r="AB244" s="8"/>
      <c r="AC244" s="8"/>
      <c r="AD244" s="8"/>
      <c r="AE244" s="8"/>
      <c r="AF244" s="8">
        <v>1</v>
      </c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>
        <v>1</v>
      </c>
    </row>
    <row r="245" spans="1:45" ht="63.75">
      <c r="A245" s="39" t="s">
        <v>286</v>
      </c>
      <c r="B245" s="33" t="s">
        <v>293</v>
      </c>
      <c r="C245" s="26" t="s">
        <v>294</v>
      </c>
      <c r="D245" s="70" t="s">
        <v>745</v>
      </c>
      <c r="E245" s="52" t="s">
        <v>289</v>
      </c>
      <c r="F245" s="39" t="s">
        <v>290</v>
      </c>
      <c r="G245" s="8">
        <v>1</v>
      </c>
      <c r="H245" s="8">
        <v>2</v>
      </c>
      <c r="I245" s="8">
        <v>5</v>
      </c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>
        <v>1</v>
      </c>
      <c r="U245" s="8"/>
      <c r="V245" s="8">
        <v>1</v>
      </c>
      <c r="W245" s="8"/>
      <c r="X245" s="8"/>
      <c r="Y245" s="8"/>
      <c r="Z245" s="8">
        <v>1</v>
      </c>
      <c r="AA245" s="8">
        <v>1</v>
      </c>
      <c r="AB245" s="8"/>
      <c r="AC245" s="8"/>
      <c r="AD245" s="8"/>
      <c r="AE245" s="8"/>
      <c r="AF245" s="8">
        <v>1</v>
      </c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>
        <v>1</v>
      </c>
    </row>
    <row r="246" spans="1:45" ht="63.75">
      <c r="A246" s="39" t="s">
        <v>286</v>
      </c>
      <c r="B246" s="33" t="s">
        <v>295</v>
      </c>
      <c r="C246" s="26" t="s">
        <v>296</v>
      </c>
      <c r="D246" s="70" t="s">
        <v>745</v>
      </c>
      <c r="E246" s="52" t="s">
        <v>289</v>
      </c>
      <c r="F246" s="39" t="s">
        <v>290</v>
      </c>
      <c r="G246" s="8">
        <v>1</v>
      </c>
      <c r="H246" s="8">
        <v>2</v>
      </c>
      <c r="I246" s="8">
        <v>5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>
        <v>1</v>
      </c>
      <c r="U246" s="8"/>
      <c r="V246" s="8">
        <v>1</v>
      </c>
      <c r="W246" s="8"/>
      <c r="X246" s="8"/>
      <c r="Y246" s="8"/>
      <c r="Z246" s="8">
        <v>1</v>
      </c>
      <c r="AA246" s="8">
        <v>1</v>
      </c>
      <c r="AB246" s="8"/>
      <c r="AC246" s="8"/>
      <c r="AD246" s="8"/>
      <c r="AE246" s="8"/>
      <c r="AF246" s="8">
        <v>1</v>
      </c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>
        <v>1</v>
      </c>
    </row>
    <row r="247" spans="1:45" ht="63.75">
      <c r="A247" s="39" t="s">
        <v>286</v>
      </c>
      <c r="B247" s="33" t="s">
        <v>297</v>
      </c>
      <c r="C247" s="26" t="s">
        <v>298</v>
      </c>
      <c r="D247" s="70" t="s">
        <v>745</v>
      </c>
      <c r="E247" s="52" t="s">
        <v>289</v>
      </c>
      <c r="F247" s="39" t="s">
        <v>290</v>
      </c>
      <c r="G247" s="8">
        <v>1</v>
      </c>
      <c r="H247" s="8">
        <v>2</v>
      </c>
      <c r="I247" s="8">
        <v>5</v>
      </c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>
        <v>1</v>
      </c>
      <c r="U247" s="8"/>
      <c r="V247" s="8">
        <v>1</v>
      </c>
      <c r="W247" s="8"/>
      <c r="X247" s="8"/>
      <c r="Y247" s="8"/>
      <c r="Z247" s="8">
        <v>1</v>
      </c>
      <c r="AA247" s="8">
        <v>1</v>
      </c>
      <c r="AB247" s="8"/>
      <c r="AC247" s="8"/>
      <c r="AD247" s="8"/>
      <c r="AE247" s="8"/>
      <c r="AF247" s="8">
        <v>1</v>
      </c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>
        <v>1</v>
      </c>
    </row>
    <row r="248" spans="1:45" ht="63.75">
      <c r="A248" s="39" t="s">
        <v>286</v>
      </c>
      <c r="B248" s="33" t="s">
        <v>299</v>
      </c>
      <c r="C248" s="26" t="s">
        <v>300</v>
      </c>
      <c r="D248" s="70" t="s">
        <v>745</v>
      </c>
      <c r="E248" s="52" t="s">
        <v>289</v>
      </c>
      <c r="F248" s="39" t="s">
        <v>290</v>
      </c>
      <c r="G248" s="8">
        <v>1</v>
      </c>
      <c r="H248" s="8">
        <v>2</v>
      </c>
      <c r="I248" s="8">
        <v>5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>
        <v>1</v>
      </c>
      <c r="U248" s="8"/>
      <c r="V248" s="8">
        <v>1</v>
      </c>
      <c r="W248" s="8"/>
      <c r="X248" s="8"/>
      <c r="Y248" s="8"/>
      <c r="Z248" s="8">
        <v>1</v>
      </c>
      <c r="AA248" s="8">
        <v>1</v>
      </c>
      <c r="AB248" s="8"/>
      <c r="AC248" s="8"/>
      <c r="AD248" s="8"/>
      <c r="AE248" s="8"/>
      <c r="AF248" s="8">
        <v>1</v>
      </c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>
        <v>1</v>
      </c>
    </row>
    <row r="249" spans="1:45" ht="63.75">
      <c r="A249" s="39" t="s">
        <v>286</v>
      </c>
      <c r="B249" s="33" t="s">
        <v>301</v>
      </c>
      <c r="C249" s="26" t="s">
        <v>302</v>
      </c>
      <c r="D249" s="70" t="s">
        <v>745</v>
      </c>
      <c r="E249" s="52" t="s">
        <v>289</v>
      </c>
      <c r="F249" s="39" t="s">
        <v>290</v>
      </c>
      <c r="G249" s="8">
        <v>1</v>
      </c>
      <c r="H249" s="8">
        <v>2</v>
      </c>
      <c r="I249" s="8">
        <v>5</v>
      </c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>
        <v>1</v>
      </c>
      <c r="U249" s="8"/>
      <c r="V249" s="8">
        <v>1</v>
      </c>
      <c r="W249" s="8"/>
      <c r="X249" s="8"/>
      <c r="Y249" s="8"/>
      <c r="Z249" s="8">
        <v>1</v>
      </c>
      <c r="AA249" s="8">
        <v>1</v>
      </c>
      <c r="AB249" s="8"/>
      <c r="AC249" s="8"/>
      <c r="AD249" s="8"/>
      <c r="AE249" s="8"/>
      <c r="AF249" s="8">
        <v>1</v>
      </c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>
        <v>1</v>
      </c>
    </row>
    <row r="250" spans="1:45" ht="63.75">
      <c r="A250" s="39" t="s">
        <v>286</v>
      </c>
      <c r="B250" s="33" t="s">
        <v>303</v>
      </c>
      <c r="C250" s="26" t="s">
        <v>304</v>
      </c>
      <c r="D250" s="70" t="s">
        <v>745</v>
      </c>
      <c r="E250" s="52" t="s">
        <v>289</v>
      </c>
      <c r="F250" s="39" t="s">
        <v>290</v>
      </c>
      <c r="G250" s="8">
        <v>1</v>
      </c>
      <c r="H250" s="8">
        <v>2</v>
      </c>
      <c r="I250" s="8">
        <v>5</v>
      </c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>
        <v>1</v>
      </c>
      <c r="U250" s="8"/>
      <c r="V250" s="8">
        <v>1</v>
      </c>
      <c r="W250" s="8"/>
      <c r="X250" s="8"/>
      <c r="Y250" s="8"/>
      <c r="Z250" s="8">
        <v>1</v>
      </c>
      <c r="AA250" s="8">
        <v>1</v>
      </c>
      <c r="AB250" s="8"/>
      <c r="AC250" s="8"/>
      <c r="AD250" s="8"/>
      <c r="AE250" s="8"/>
      <c r="AF250" s="8">
        <v>1</v>
      </c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>
        <v>1</v>
      </c>
    </row>
    <row r="251" spans="1:45" ht="63.75">
      <c r="A251" s="39" t="s">
        <v>286</v>
      </c>
      <c r="B251" s="33" t="s">
        <v>305</v>
      </c>
      <c r="C251" s="26" t="s">
        <v>306</v>
      </c>
      <c r="D251" s="70" t="s">
        <v>745</v>
      </c>
      <c r="E251" s="52" t="s">
        <v>289</v>
      </c>
      <c r="F251" s="39" t="s">
        <v>290</v>
      </c>
      <c r="G251" s="8">
        <v>1</v>
      </c>
      <c r="H251" s="8">
        <v>2</v>
      </c>
      <c r="I251" s="8">
        <v>5</v>
      </c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>
        <v>1</v>
      </c>
      <c r="U251" s="8"/>
      <c r="V251" s="8">
        <v>1</v>
      </c>
      <c r="W251" s="8"/>
      <c r="X251" s="8"/>
      <c r="Y251" s="8"/>
      <c r="Z251" s="8">
        <v>1</v>
      </c>
      <c r="AA251" s="8">
        <v>1</v>
      </c>
      <c r="AB251" s="8"/>
      <c r="AC251" s="8"/>
      <c r="AD251" s="8"/>
      <c r="AE251" s="8"/>
      <c r="AF251" s="8">
        <v>1</v>
      </c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>
        <v>1</v>
      </c>
    </row>
    <row r="252" spans="1:45" ht="63.75">
      <c r="A252" s="39" t="s">
        <v>286</v>
      </c>
      <c r="B252" s="33" t="s">
        <v>307</v>
      </c>
      <c r="C252" s="26" t="s">
        <v>308</v>
      </c>
      <c r="D252" s="70" t="s">
        <v>745</v>
      </c>
      <c r="E252" s="52" t="s">
        <v>289</v>
      </c>
      <c r="F252" s="39" t="s">
        <v>290</v>
      </c>
      <c r="G252" s="8">
        <v>1</v>
      </c>
      <c r="H252" s="8">
        <v>1</v>
      </c>
      <c r="I252" s="8">
        <v>3</v>
      </c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>
        <v>1</v>
      </c>
      <c r="U252" s="8"/>
      <c r="V252" s="8"/>
      <c r="W252" s="8"/>
      <c r="X252" s="8"/>
      <c r="Y252" s="8"/>
      <c r="Z252" s="8"/>
      <c r="AA252" s="8">
        <v>1</v>
      </c>
      <c r="AB252" s="8"/>
      <c r="AC252" s="8"/>
      <c r="AD252" s="8"/>
      <c r="AE252" s="8">
        <v>1</v>
      </c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</row>
    <row r="253" spans="1:45" ht="63.75">
      <c r="A253" s="39" t="s">
        <v>286</v>
      </c>
      <c r="B253" s="33" t="s">
        <v>309</v>
      </c>
      <c r="C253" s="26" t="s">
        <v>308</v>
      </c>
      <c r="D253" s="70" t="s">
        <v>745</v>
      </c>
      <c r="E253" s="52" t="s">
        <v>289</v>
      </c>
      <c r="F253" s="39" t="s">
        <v>290</v>
      </c>
      <c r="G253" s="8">
        <v>1</v>
      </c>
      <c r="H253" s="8">
        <v>1</v>
      </c>
      <c r="I253" s="8">
        <v>3</v>
      </c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>
        <v>1</v>
      </c>
      <c r="U253" s="8"/>
      <c r="V253" s="8"/>
      <c r="W253" s="8"/>
      <c r="X253" s="8"/>
      <c r="Y253" s="8"/>
      <c r="Z253" s="8"/>
      <c r="AA253" s="8">
        <v>1</v>
      </c>
      <c r="AB253" s="8"/>
      <c r="AC253" s="8"/>
      <c r="AD253" s="8"/>
      <c r="AE253" s="8">
        <v>1</v>
      </c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</row>
    <row r="254" spans="1:45" ht="63.75">
      <c r="A254" s="39" t="s">
        <v>286</v>
      </c>
      <c r="B254" s="33" t="s">
        <v>310</v>
      </c>
      <c r="C254" s="26" t="s">
        <v>308</v>
      </c>
      <c r="D254" s="70" t="s">
        <v>745</v>
      </c>
      <c r="E254" s="52" t="s">
        <v>289</v>
      </c>
      <c r="F254" s="39" t="s">
        <v>290</v>
      </c>
      <c r="G254" s="8">
        <v>1</v>
      </c>
      <c r="H254" s="8">
        <v>1</v>
      </c>
      <c r="I254" s="8">
        <v>3</v>
      </c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>
        <v>1</v>
      </c>
      <c r="U254" s="8"/>
      <c r="V254" s="8"/>
      <c r="W254" s="8"/>
      <c r="X254" s="8"/>
      <c r="Y254" s="8"/>
      <c r="Z254" s="8"/>
      <c r="AA254" s="8">
        <v>1</v>
      </c>
      <c r="AB254" s="8"/>
      <c r="AC254" s="8"/>
      <c r="AD254" s="8"/>
      <c r="AE254" s="8">
        <v>1</v>
      </c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</row>
    <row r="255" spans="1:45" ht="63.75">
      <c r="A255" s="39" t="s">
        <v>286</v>
      </c>
      <c r="B255" s="33" t="s">
        <v>311</v>
      </c>
      <c r="C255" s="26" t="s">
        <v>312</v>
      </c>
      <c r="D255" s="70" t="s">
        <v>745</v>
      </c>
      <c r="E255" s="52" t="s">
        <v>289</v>
      </c>
      <c r="F255" s="39" t="s">
        <v>290</v>
      </c>
      <c r="G255" s="8">
        <v>1</v>
      </c>
      <c r="H255" s="8">
        <v>2</v>
      </c>
      <c r="I255" s="8">
        <v>5</v>
      </c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>
        <v>1</v>
      </c>
      <c r="U255" s="8"/>
      <c r="V255" s="8">
        <v>1</v>
      </c>
      <c r="W255" s="8"/>
      <c r="X255" s="8"/>
      <c r="Y255" s="8"/>
      <c r="Z255" s="8">
        <v>1</v>
      </c>
      <c r="AA255" s="8">
        <v>1</v>
      </c>
      <c r="AB255" s="8"/>
      <c r="AC255" s="8"/>
      <c r="AD255" s="8"/>
      <c r="AE255" s="8"/>
      <c r="AF255" s="8">
        <v>1</v>
      </c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>
        <v>1</v>
      </c>
    </row>
    <row r="256" spans="1:45" ht="25.5">
      <c r="A256" s="39" t="s">
        <v>286</v>
      </c>
      <c r="B256" s="7" t="s">
        <v>285</v>
      </c>
      <c r="C256" s="39"/>
      <c r="D256" s="70"/>
      <c r="E256" s="52"/>
      <c r="F256" s="39"/>
      <c r="G256" s="32">
        <f aca="true" t="shared" si="15" ref="G256:AS256">SUM(G257:G268)</f>
        <v>0</v>
      </c>
      <c r="H256" s="32">
        <f t="shared" si="15"/>
        <v>0</v>
      </c>
      <c r="I256" s="32">
        <f t="shared" si="15"/>
        <v>0</v>
      </c>
      <c r="J256" s="32">
        <f t="shared" si="15"/>
        <v>0</v>
      </c>
      <c r="K256" s="32">
        <f t="shared" si="15"/>
        <v>0</v>
      </c>
      <c r="L256" s="32">
        <f t="shared" si="15"/>
        <v>0</v>
      </c>
      <c r="M256" s="32">
        <f t="shared" si="15"/>
        <v>0</v>
      </c>
      <c r="N256" s="32">
        <f t="shared" si="15"/>
        <v>0</v>
      </c>
      <c r="O256" s="32">
        <f t="shared" si="15"/>
        <v>0</v>
      </c>
      <c r="P256" s="32">
        <f t="shared" si="15"/>
        <v>0</v>
      </c>
      <c r="Q256" s="32">
        <f t="shared" si="15"/>
        <v>0</v>
      </c>
      <c r="R256" s="32">
        <f t="shared" si="15"/>
        <v>0</v>
      </c>
      <c r="S256" s="32">
        <f t="shared" si="15"/>
        <v>0</v>
      </c>
      <c r="T256" s="32">
        <f t="shared" si="15"/>
        <v>0</v>
      </c>
      <c r="U256" s="32">
        <f t="shared" si="15"/>
        <v>0</v>
      </c>
      <c r="V256" s="32">
        <f t="shared" si="15"/>
        <v>0</v>
      </c>
      <c r="W256" s="32">
        <f t="shared" si="15"/>
        <v>0</v>
      </c>
      <c r="X256" s="32">
        <f t="shared" si="15"/>
        <v>0</v>
      </c>
      <c r="Y256" s="32">
        <f t="shared" si="15"/>
        <v>0</v>
      </c>
      <c r="Z256" s="32">
        <f t="shared" si="15"/>
        <v>0</v>
      </c>
      <c r="AA256" s="32">
        <f t="shared" si="15"/>
        <v>0</v>
      </c>
      <c r="AB256" s="32">
        <f t="shared" si="15"/>
        <v>0</v>
      </c>
      <c r="AC256" s="32">
        <f t="shared" si="15"/>
        <v>0</v>
      </c>
      <c r="AD256" s="32">
        <f t="shared" si="15"/>
        <v>0</v>
      </c>
      <c r="AE256" s="32">
        <f t="shared" si="15"/>
        <v>0</v>
      </c>
      <c r="AF256" s="32">
        <f t="shared" si="15"/>
        <v>0</v>
      </c>
      <c r="AG256" s="32">
        <f t="shared" si="15"/>
        <v>0</v>
      </c>
      <c r="AH256" s="32">
        <f t="shared" si="15"/>
        <v>0</v>
      </c>
      <c r="AI256" s="32">
        <f t="shared" si="15"/>
        <v>0</v>
      </c>
      <c r="AJ256" s="32">
        <f t="shared" si="15"/>
        <v>0</v>
      </c>
      <c r="AK256" s="32">
        <f t="shared" si="15"/>
        <v>0</v>
      </c>
      <c r="AL256" s="32">
        <f t="shared" si="15"/>
        <v>0</v>
      </c>
      <c r="AM256" s="32">
        <f t="shared" si="15"/>
        <v>0</v>
      </c>
      <c r="AN256" s="32">
        <f t="shared" si="15"/>
        <v>0</v>
      </c>
      <c r="AO256" s="32">
        <f t="shared" si="15"/>
        <v>0</v>
      </c>
      <c r="AP256" s="32">
        <f t="shared" si="15"/>
        <v>0</v>
      </c>
      <c r="AQ256" s="32">
        <f t="shared" si="15"/>
        <v>0</v>
      </c>
      <c r="AR256" s="32">
        <f t="shared" si="15"/>
        <v>0</v>
      </c>
      <c r="AS256" s="32">
        <f t="shared" si="15"/>
        <v>0</v>
      </c>
    </row>
    <row r="257" spans="1:45" ht="63.75">
      <c r="A257" s="39" t="s">
        <v>286</v>
      </c>
      <c r="B257" s="39" t="s">
        <v>313</v>
      </c>
      <c r="C257" s="39" t="s">
        <v>314</v>
      </c>
      <c r="D257" s="70" t="s">
        <v>745</v>
      </c>
      <c r="E257" s="52" t="s">
        <v>289</v>
      </c>
      <c r="F257" s="39" t="s">
        <v>290</v>
      </c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</row>
    <row r="258" spans="1:45" ht="63.75">
      <c r="A258" s="39" t="s">
        <v>286</v>
      </c>
      <c r="B258" s="39" t="s">
        <v>315</v>
      </c>
      <c r="C258" s="39" t="s">
        <v>316</v>
      </c>
      <c r="D258" s="70" t="s">
        <v>745</v>
      </c>
      <c r="E258" s="52" t="s">
        <v>289</v>
      </c>
      <c r="F258" s="39" t="s">
        <v>290</v>
      </c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</row>
    <row r="259" spans="1:45" ht="63.75">
      <c r="A259" s="39" t="s">
        <v>286</v>
      </c>
      <c r="B259" s="39" t="s">
        <v>317</v>
      </c>
      <c r="C259" s="39" t="s">
        <v>318</v>
      </c>
      <c r="D259" s="70" t="s">
        <v>745</v>
      </c>
      <c r="E259" s="52" t="s">
        <v>289</v>
      </c>
      <c r="F259" s="39" t="s">
        <v>290</v>
      </c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</row>
    <row r="260" spans="1:45" ht="63.75">
      <c r="A260" s="39" t="s">
        <v>286</v>
      </c>
      <c r="B260" s="39" t="s">
        <v>319</v>
      </c>
      <c r="C260" s="39" t="s">
        <v>320</v>
      </c>
      <c r="D260" s="70" t="s">
        <v>745</v>
      </c>
      <c r="E260" s="52" t="s">
        <v>289</v>
      </c>
      <c r="F260" s="39" t="s">
        <v>290</v>
      </c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</row>
    <row r="261" spans="1:45" ht="63.75">
      <c r="A261" s="39" t="s">
        <v>286</v>
      </c>
      <c r="B261" s="39" t="s">
        <v>321</v>
      </c>
      <c r="C261" s="39" t="s">
        <v>322</v>
      </c>
      <c r="D261" s="70" t="s">
        <v>745</v>
      </c>
      <c r="E261" s="52" t="s">
        <v>289</v>
      </c>
      <c r="F261" s="39" t="s">
        <v>290</v>
      </c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</row>
    <row r="262" spans="1:45" ht="63.75">
      <c r="A262" s="39" t="s">
        <v>286</v>
      </c>
      <c r="B262" s="39" t="s">
        <v>323</v>
      </c>
      <c r="C262" s="39" t="s">
        <v>324</v>
      </c>
      <c r="D262" s="70" t="s">
        <v>745</v>
      </c>
      <c r="E262" s="52" t="s">
        <v>289</v>
      </c>
      <c r="F262" s="39" t="s">
        <v>290</v>
      </c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</row>
    <row r="263" spans="1:45" ht="63.75">
      <c r="A263" s="39" t="s">
        <v>286</v>
      </c>
      <c r="B263" s="39" t="s">
        <v>323</v>
      </c>
      <c r="C263" s="39" t="s">
        <v>325</v>
      </c>
      <c r="D263" s="70" t="s">
        <v>745</v>
      </c>
      <c r="E263" s="52" t="s">
        <v>289</v>
      </c>
      <c r="F263" s="39" t="s">
        <v>290</v>
      </c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</row>
    <row r="264" spans="1:45" ht="63.75">
      <c r="A264" s="39" t="s">
        <v>286</v>
      </c>
      <c r="B264" s="39" t="s">
        <v>323</v>
      </c>
      <c r="C264" s="39" t="s">
        <v>326</v>
      </c>
      <c r="D264" s="70" t="s">
        <v>745</v>
      </c>
      <c r="E264" s="52" t="s">
        <v>289</v>
      </c>
      <c r="F264" s="39" t="s">
        <v>290</v>
      </c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</row>
    <row r="265" spans="1:45" ht="63.75">
      <c r="A265" s="39" t="s">
        <v>286</v>
      </c>
      <c r="B265" s="39" t="s">
        <v>323</v>
      </c>
      <c r="C265" s="39" t="s">
        <v>327</v>
      </c>
      <c r="D265" s="70" t="s">
        <v>745</v>
      </c>
      <c r="E265" s="52" t="s">
        <v>289</v>
      </c>
      <c r="F265" s="39" t="s">
        <v>290</v>
      </c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</row>
    <row r="266" spans="1:45" ht="63.75">
      <c r="A266" s="39" t="s">
        <v>286</v>
      </c>
      <c r="B266" s="39" t="s">
        <v>328</v>
      </c>
      <c r="C266" s="39" t="s">
        <v>329</v>
      </c>
      <c r="D266" s="70" t="s">
        <v>745</v>
      </c>
      <c r="E266" s="52" t="s">
        <v>289</v>
      </c>
      <c r="F266" s="39" t="s">
        <v>290</v>
      </c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</row>
    <row r="267" spans="1:45" ht="63.75">
      <c r="A267" s="39" t="s">
        <v>286</v>
      </c>
      <c r="B267" s="39" t="s">
        <v>328</v>
      </c>
      <c r="C267" s="39" t="s">
        <v>329</v>
      </c>
      <c r="D267" s="70" t="s">
        <v>745</v>
      </c>
      <c r="E267" s="52" t="s">
        <v>289</v>
      </c>
      <c r="F267" s="39" t="s">
        <v>290</v>
      </c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</row>
    <row r="268" spans="1:45" ht="63.75">
      <c r="A268" s="39" t="s">
        <v>286</v>
      </c>
      <c r="B268" s="39" t="s">
        <v>330</v>
      </c>
      <c r="C268" s="39" t="s">
        <v>331</v>
      </c>
      <c r="D268" s="70" t="s">
        <v>745</v>
      </c>
      <c r="E268" s="52" t="s">
        <v>289</v>
      </c>
      <c r="F268" s="39" t="s">
        <v>290</v>
      </c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</row>
    <row r="269" spans="1:45" ht="12.75">
      <c r="A269" s="39" t="s">
        <v>286</v>
      </c>
      <c r="B269" s="7" t="s">
        <v>411</v>
      </c>
      <c r="C269" s="39"/>
      <c r="D269" s="70"/>
      <c r="E269" s="52"/>
      <c r="F269" s="39"/>
      <c r="G269" s="8">
        <v>6</v>
      </c>
      <c r="H269" s="8"/>
      <c r="I269" s="8"/>
      <c r="J269" s="8"/>
      <c r="K269" s="8"/>
      <c r="L269" s="8"/>
      <c r="M269" s="8">
        <v>2</v>
      </c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</row>
    <row r="270" spans="1:45" ht="12.75">
      <c r="A270" s="39" t="s">
        <v>332</v>
      </c>
      <c r="B270" s="61" t="s">
        <v>168</v>
      </c>
      <c r="C270" s="18">
        <v>0</v>
      </c>
      <c r="D270" s="70"/>
      <c r="E270" s="71">
        <v>0</v>
      </c>
      <c r="F270" s="18">
        <v>0</v>
      </c>
      <c r="G270" s="32">
        <f aca="true" t="shared" si="16" ref="G270:AS270">G271+G304+G338</f>
        <v>25</v>
      </c>
      <c r="H270" s="32">
        <f t="shared" si="16"/>
        <v>51</v>
      </c>
      <c r="I270" s="32">
        <f t="shared" si="16"/>
        <v>95</v>
      </c>
      <c r="J270" s="32">
        <f t="shared" si="16"/>
        <v>0</v>
      </c>
      <c r="K270" s="32">
        <f t="shared" si="16"/>
        <v>0</v>
      </c>
      <c r="L270" s="32">
        <f t="shared" si="16"/>
        <v>0</v>
      </c>
      <c r="M270" s="32">
        <f t="shared" si="16"/>
        <v>2</v>
      </c>
      <c r="N270" s="32">
        <f t="shared" si="16"/>
        <v>0</v>
      </c>
      <c r="O270" s="32">
        <f t="shared" si="16"/>
        <v>0</v>
      </c>
      <c r="P270" s="32">
        <f t="shared" si="16"/>
        <v>0</v>
      </c>
      <c r="Q270" s="32">
        <f t="shared" si="16"/>
        <v>0</v>
      </c>
      <c r="R270" s="32">
        <f t="shared" si="16"/>
        <v>17</v>
      </c>
      <c r="S270" s="32">
        <f t="shared" si="16"/>
        <v>17</v>
      </c>
      <c r="T270" s="32">
        <f t="shared" si="16"/>
        <v>51</v>
      </c>
      <c r="U270" s="32">
        <f t="shared" si="16"/>
        <v>0</v>
      </c>
      <c r="V270" s="32">
        <f t="shared" si="16"/>
        <v>17</v>
      </c>
      <c r="W270" s="32">
        <f t="shared" si="16"/>
        <v>0</v>
      </c>
      <c r="X270" s="32">
        <f t="shared" si="16"/>
        <v>0</v>
      </c>
      <c r="Y270" s="32">
        <f t="shared" si="16"/>
        <v>0</v>
      </c>
      <c r="Z270" s="32">
        <f t="shared" si="16"/>
        <v>0</v>
      </c>
      <c r="AA270" s="32">
        <f t="shared" si="16"/>
        <v>17</v>
      </c>
      <c r="AB270" s="32">
        <f t="shared" si="16"/>
        <v>0</v>
      </c>
      <c r="AC270" s="32">
        <f t="shared" si="16"/>
        <v>0</v>
      </c>
      <c r="AD270" s="32">
        <f t="shared" si="16"/>
        <v>0</v>
      </c>
      <c r="AE270" s="32">
        <f t="shared" si="16"/>
        <v>0</v>
      </c>
      <c r="AF270" s="32">
        <f t="shared" si="16"/>
        <v>0</v>
      </c>
      <c r="AG270" s="32">
        <f t="shared" si="16"/>
        <v>0</v>
      </c>
      <c r="AH270" s="32">
        <f t="shared" si="16"/>
        <v>0</v>
      </c>
      <c r="AI270" s="32">
        <f t="shared" si="16"/>
        <v>0</v>
      </c>
      <c r="AJ270" s="32">
        <f t="shared" si="16"/>
        <v>0</v>
      </c>
      <c r="AK270" s="32">
        <f t="shared" si="16"/>
        <v>24</v>
      </c>
      <c r="AL270" s="32">
        <f t="shared" si="16"/>
        <v>13</v>
      </c>
      <c r="AM270" s="32">
        <f t="shared" si="16"/>
        <v>0</v>
      </c>
      <c r="AN270" s="32">
        <f t="shared" si="16"/>
        <v>0</v>
      </c>
      <c r="AO270" s="32">
        <f t="shared" si="16"/>
        <v>0</v>
      </c>
      <c r="AP270" s="32">
        <f t="shared" si="16"/>
        <v>0</v>
      </c>
      <c r="AQ270" s="32">
        <f t="shared" si="16"/>
        <v>0</v>
      </c>
      <c r="AR270" s="32">
        <f t="shared" si="16"/>
        <v>0</v>
      </c>
      <c r="AS270" s="32">
        <f t="shared" si="16"/>
        <v>2</v>
      </c>
    </row>
    <row r="271" spans="1:45" ht="12.75">
      <c r="A271" s="39" t="s">
        <v>332</v>
      </c>
      <c r="B271" s="62" t="s">
        <v>684</v>
      </c>
      <c r="C271" s="20">
        <v>0</v>
      </c>
      <c r="D271" s="70"/>
      <c r="E271" s="72">
        <v>0</v>
      </c>
      <c r="F271" s="20">
        <v>0</v>
      </c>
      <c r="G271" s="32">
        <f aca="true" t="shared" si="17" ref="G271:AS271">SUM(G272:G303)</f>
        <v>19</v>
      </c>
      <c r="H271" s="32">
        <f t="shared" si="17"/>
        <v>51</v>
      </c>
      <c r="I271" s="32">
        <f t="shared" si="17"/>
        <v>95</v>
      </c>
      <c r="J271" s="32">
        <f t="shared" si="17"/>
        <v>0</v>
      </c>
      <c r="K271" s="32">
        <f t="shared" si="17"/>
        <v>0</v>
      </c>
      <c r="L271" s="32">
        <f t="shared" si="17"/>
        <v>0</v>
      </c>
      <c r="M271" s="32">
        <f t="shared" si="17"/>
        <v>0</v>
      </c>
      <c r="N271" s="32">
        <f t="shared" si="17"/>
        <v>0</v>
      </c>
      <c r="O271" s="32">
        <f t="shared" si="17"/>
        <v>0</v>
      </c>
      <c r="P271" s="32">
        <f t="shared" si="17"/>
        <v>0</v>
      </c>
      <c r="Q271" s="32">
        <f t="shared" si="17"/>
        <v>0</v>
      </c>
      <c r="R271" s="32">
        <f t="shared" si="17"/>
        <v>17</v>
      </c>
      <c r="S271" s="32">
        <f t="shared" si="17"/>
        <v>17</v>
      </c>
      <c r="T271" s="32">
        <f t="shared" si="17"/>
        <v>51</v>
      </c>
      <c r="U271" s="32">
        <f t="shared" si="17"/>
        <v>0</v>
      </c>
      <c r="V271" s="32">
        <f t="shared" si="17"/>
        <v>17</v>
      </c>
      <c r="W271" s="32">
        <f t="shared" si="17"/>
        <v>0</v>
      </c>
      <c r="X271" s="32">
        <f t="shared" si="17"/>
        <v>0</v>
      </c>
      <c r="Y271" s="32">
        <f t="shared" si="17"/>
        <v>0</v>
      </c>
      <c r="Z271" s="32">
        <f t="shared" si="17"/>
        <v>0</v>
      </c>
      <c r="AA271" s="32">
        <f t="shared" si="17"/>
        <v>17</v>
      </c>
      <c r="AB271" s="32">
        <f t="shared" si="17"/>
        <v>0</v>
      </c>
      <c r="AC271" s="32">
        <f t="shared" si="17"/>
        <v>0</v>
      </c>
      <c r="AD271" s="32">
        <f t="shared" si="17"/>
        <v>0</v>
      </c>
      <c r="AE271" s="32">
        <f t="shared" si="17"/>
        <v>0</v>
      </c>
      <c r="AF271" s="32">
        <f t="shared" si="17"/>
        <v>0</v>
      </c>
      <c r="AG271" s="32">
        <f t="shared" si="17"/>
        <v>0</v>
      </c>
      <c r="AH271" s="32">
        <f t="shared" si="17"/>
        <v>0</v>
      </c>
      <c r="AI271" s="32">
        <f t="shared" si="17"/>
        <v>0</v>
      </c>
      <c r="AJ271" s="32">
        <f t="shared" si="17"/>
        <v>0</v>
      </c>
      <c r="AK271" s="32">
        <f t="shared" si="17"/>
        <v>24</v>
      </c>
      <c r="AL271" s="32">
        <f t="shared" si="17"/>
        <v>13</v>
      </c>
      <c r="AM271" s="32">
        <f t="shared" si="17"/>
        <v>0</v>
      </c>
      <c r="AN271" s="32">
        <f t="shared" si="17"/>
        <v>0</v>
      </c>
      <c r="AO271" s="32">
        <f t="shared" si="17"/>
        <v>0</v>
      </c>
      <c r="AP271" s="32">
        <f t="shared" si="17"/>
        <v>0</v>
      </c>
      <c r="AQ271" s="32">
        <f t="shared" si="17"/>
        <v>0</v>
      </c>
      <c r="AR271" s="32">
        <f t="shared" si="17"/>
        <v>0</v>
      </c>
      <c r="AS271" s="32">
        <f t="shared" si="17"/>
        <v>2</v>
      </c>
    </row>
    <row r="272" spans="1:45" ht="14.25" customHeight="1">
      <c r="A272" s="39" t="s">
        <v>332</v>
      </c>
      <c r="B272" s="33" t="s">
        <v>333</v>
      </c>
      <c r="C272" s="39" t="s">
        <v>334</v>
      </c>
      <c r="D272" s="70" t="s">
        <v>745</v>
      </c>
      <c r="E272" s="52" t="s">
        <v>335</v>
      </c>
      <c r="F272" s="39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</row>
    <row r="273" spans="1:45" ht="14.25" customHeight="1">
      <c r="A273" s="39" t="s">
        <v>332</v>
      </c>
      <c r="B273" s="33" t="s">
        <v>336</v>
      </c>
      <c r="C273" s="39" t="s">
        <v>337</v>
      </c>
      <c r="D273" s="70" t="s">
        <v>745</v>
      </c>
      <c r="E273" s="52" t="s">
        <v>335</v>
      </c>
      <c r="F273" s="39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>
        <v>2</v>
      </c>
      <c r="AM273" s="8"/>
      <c r="AN273" s="8"/>
      <c r="AO273" s="8"/>
      <c r="AP273" s="8"/>
      <c r="AQ273" s="8"/>
      <c r="AR273" s="8"/>
      <c r="AS273" s="8"/>
    </row>
    <row r="274" spans="1:45" ht="39" customHeight="1">
      <c r="A274" s="39" t="s">
        <v>332</v>
      </c>
      <c r="B274" s="33" t="s">
        <v>338</v>
      </c>
      <c r="C274" s="39" t="s">
        <v>339</v>
      </c>
      <c r="D274" s="70" t="s">
        <v>745</v>
      </c>
      <c r="E274" s="52" t="s">
        <v>340</v>
      </c>
      <c r="F274" s="39" t="s">
        <v>341</v>
      </c>
      <c r="G274" s="8">
        <v>1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>
        <v>1</v>
      </c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</row>
    <row r="275" spans="1:45" ht="39" customHeight="1">
      <c r="A275" s="39" t="s">
        <v>332</v>
      </c>
      <c r="B275" s="33" t="s">
        <v>338</v>
      </c>
      <c r="C275" s="39" t="s">
        <v>342</v>
      </c>
      <c r="D275" s="70" t="s">
        <v>745</v>
      </c>
      <c r="E275" s="52" t="s">
        <v>340</v>
      </c>
      <c r="F275" s="39" t="s">
        <v>341</v>
      </c>
      <c r="G275" s="8">
        <v>1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>
        <v>1</v>
      </c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</row>
    <row r="276" spans="1:45" ht="39" customHeight="1">
      <c r="A276" s="39" t="s">
        <v>332</v>
      </c>
      <c r="B276" s="33" t="s">
        <v>343</v>
      </c>
      <c r="C276" s="39" t="s">
        <v>339</v>
      </c>
      <c r="D276" s="70" t="s">
        <v>745</v>
      </c>
      <c r="E276" s="52" t="s">
        <v>344</v>
      </c>
      <c r="F276" s="39" t="s">
        <v>345</v>
      </c>
      <c r="G276" s="8">
        <v>1</v>
      </c>
      <c r="H276" s="8">
        <v>3</v>
      </c>
      <c r="I276" s="8">
        <v>10</v>
      </c>
      <c r="J276" s="8"/>
      <c r="K276" s="8"/>
      <c r="L276" s="8"/>
      <c r="M276" s="8"/>
      <c r="N276" s="8"/>
      <c r="O276" s="8"/>
      <c r="P276" s="8"/>
      <c r="Q276" s="8"/>
      <c r="R276" s="8"/>
      <c r="S276" s="8">
        <v>1</v>
      </c>
      <c r="T276" s="8">
        <v>3</v>
      </c>
      <c r="U276" s="8"/>
      <c r="V276" s="8">
        <v>1</v>
      </c>
      <c r="W276" s="8"/>
      <c r="X276" s="8"/>
      <c r="Y276" s="8"/>
      <c r="Z276" s="8"/>
      <c r="AA276" s="8">
        <v>1</v>
      </c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>
        <v>1</v>
      </c>
    </row>
    <row r="277" spans="1:45" ht="39" customHeight="1">
      <c r="A277" s="39" t="s">
        <v>332</v>
      </c>
      <c r="B277" s="33" t="s">
        <v>343</v>
      </c>
      <c r="C277" s="39" t="s">
        <v>346</v>
      </c>
      <c r="D277" s="70" t="s">
        <v>745</v>
      </c>
      <c r="E277" s="52" t="s">
        <v>344</v>
      </c>
      <c r="F277" s="39"/>
      <c r="G277" s="8">
        <v>1</v>
      </c>
      <c r="H277" s="8">
        <v>3</v>
      </c>
      <c r="I277" s="8">
        <v>10</v>
      </c>
      <c r="J277" s="8"/>
      <c r="K277" s="8"/>
      <c r="L277" s="8"/>
      <c r="M277" s="8"/>
      <c r="N277" s="8"/>
      <c r="O277" s="8"/>
      <c r="P277" s="8"/>
      <c r="Q277" s="8"/>
      <c r="R277" s="8"/>
      <c r="S277" s="8">
        <v>1</v>
      </c>
      <c r="T277" s="8">
        <v>3</v>
      </c>
      <c r="U277" s="8"/>
      <c r="V277" s="8">
        <v>1</v>
      </c>
      <c r="W277" s="8"/>
      <c r="X277" s="8"/>
      <c r="Y277" s="8"/>
      <c r="Z277" s="8"/>
      <c r="AA277" s="8">
        <v>1</v>
      </c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>
        <v>1</v>
      </c>
    </row>
    <row r="278" spans="1:45" ht="36" customHeight="1">
      <c r="A278" s="39" t="s">
        <v>332</v>
      </c>
      <c r="B278" s="33" t="s">
        <v>347</v>
      </c>
      <c r="C278" s="39" t="s">
        <v>685</v>
      </c>
      <c r="D278" s="70" t="s">
        <v>745</v>
      </c>
      <c r="E278" s="52" t="s">
        <v>348</v>
      </c>
      <c r="F278" s="39" t="s">
        <v>345</v>
      </c>
      <c r="G278" s="8">
        <v>1</v>
      </c>
      <c r="H278" s="8">
        <v>3</v>
      </c>
      <c r="I278" s="8">
        <v>5</v>
      </c>
      <c r="J278" s="8"/>
      <c r="K278" s="8"/>
      <c r="L278" s="8"/>
      <c r="M278" s="8"/>
      <c r="N278" s="8"/>
      <c r="O278" s="8"/>
      <c r="P278" s="8"/>
      <c r="Q278" s="8"/>
      <c r="R278" s="8"/>
      <c r="S278" s="8">
        <v>1</v>
      </c>
      <c r="T278" s="8">
        <v>3</v>
      </c>
      <c r="U278" s="8"/>
      <c r="V278" s="8">
        <v>1</v>
      </c>
      <c r="W278" s="8"/>
      <c r="X278" s="8"/>
      <c r="Y278" s="8"/>
      <c r="Z278" s="8"/>
      <c r="AA278" s="8">
        <v>1</v>
      </c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</row>
    <row r="279" spans="1:45" ht="36" customHeight="1">
      <c r="A279" s="39" t="s">
        <v>332</v>
      </c>
      <c r="B279" s="33" t="s">
        <v>347</v>
      </c>
      <c r="C279" s="39" t="s">
        <v>686</v>
      </c>
      <c r="D279" s="70" t="s">
        <v>745</v>
      </c>
      <c r="E279" s="52" t="s">
        <v>348</v>
      </c>
      <c r="F279" s="39" t="s">
        <v>345</v>
      </c>
      <c r="G279" s="8">
        <v>1</v>
      </c>
      <c r="H279" s="8">
        <v>3</v>
      </c>
      <c r="I279" s="8">
        <v>5</v>
      </c>
      <c r="J279" s="8"/>
      <c r="K279" s="8"/>
      <c r="L279" s="8"/>
      <c r="M279" s="8"/>
      <c r="N279" s="8"/>
      <c r="O279" s="8"/>
      <c r="P279" s="8"/>
      <c r="Q279" s="8"/>
      <c r="R279" s="8"/>
      <c r="S279" s="8">
        <v>1</v>
      </c>
      <c r="T279" s="8">
        <v>3</v>
      </c>
      <c r="U279" s="8"/>
      <c r="V279" s="8">
        <v>1</v>
      </c>
      <c r="W279" s="8"/>
      <c r="X279" s="8"/>
      <c r="Y279" s="8"/>
      <c r="Z279" s="8"/>
      <c r="AA279" s="8">
        <v>1</v>
      </c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</row>
    <row r="280" spans="1:45" ht="36" customHeight="1">
      <c r="A280" s="39" t="s">
        <v>332</v>
      </c>
      <c r="B280" s="33" t="s">
        <v>347</v>
      </c>
      <c r="C280" s="39" t="s">
        <v>687</v>
      </c>
      <c r="D280" s="70" t="s">
        <v>745</v>
      </c>
      <c r="E280" s="52" t="s">
        <v>348</v>
      </c>
      <c r="F280" s="39" t="s">
        <v>345</v>
      </c>
      <c r="G280" s="8">
        <v>1</v>
      </c>
      <c r="H280" s="8">
        <v>3</v>
      </c>
      <c r="I280" s="8">
        <v>5</v>
      </c>
      <c r="J280" s="8"/>
      <c r="K280" s="8"/>
      <c r="L280" s="8"/>
      <c r="M280" s="8"/>
      <c r="N280" s="8"/>
      <c r="O280" s="8"/>
      <c r="P280" s="8"/>
      <c r="Q280" s="8"/>
      <c r="R280" s="8"/>
      <c r="S280" s="8">
        <v>1</v>
      </c>
      <c r="T280" s="8">
        <v>3</v>
      </c>
      <c r="U280" s="8"/>
      <c r="V280" s="8">
        <v>1</v>
      </c>
      <c r="W280" s="8"/>
      <c r="X280" s="8"/>
      <c r="Y280" s="8"/>
      <c r="Z280" s="8"/>
      <c r="AA280" s="8">
        <v>1</v>
      </c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</row>
    <row r="281" spans="1:45" ht="36" customHeight="1">
      <c r="A281" s="39" t="s">
        <v>332</v>
      </c>
      <c r="B281" s="33" t="s">
        <v>347</v>
      </c>
      <c r="C281" s="39" t="s">
        <v>688</v>
      </c>
      <c r="D281" s="70" t="s">
        <v>745</v>
      </c>
      <c r="E281" s="52" t="s">
        <v>348</v>
      </c>
      <c r="F281" s="39" t="s">
        <v>345</v>
      </c>
      <c r="G281" s="8">
        <v>1</v>
      </c>
      <c r="H281" s="8">
        <v>3</v>
      </c>
      <c r="I281" s="8">
        <v>5</v>
      </c>
      <c r="J281" s="8"/>
      <c r="K281" s="8"/>
      <c r="L281" s="8"/>
      <c r="M281" s="8"/>
      <c r="N281" s="8"/>
      <c r="O281" s="8"/>
      <c r="P281" s="8"/>
      <c r="Q281" s="8"/>
      <c r="R281" s="8"/>
      <c r="S281" s="8">
        <v>1</v>
      </c>
      <c r="T281" s="8">
        <v>3</v>
      </c>
      <c r="U281" s="8"/>
      <c r="V281" s="8">
        <v>1</v>
      </c>
      <c r="W281" s="8"/>
      <c r="X281" s="8"/>
      <c r="Y281" s="8"/>
      <c r="Z281" s="8"/>
      <c r="AA281" s="8">
        <v>1</v>
      </c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</row>
    <row r="282" spans="1:45" ht="36" customHeight="1">
      <c r="A282" s="39" t="s">
        <v>332</v>
      </c>
      <c r="B282" s="33" t="s">
        <v>347</v>
      </c>
      <c r="C282" s="39" t="s">
        <v>689</v>
      </c>
      <c r="D282" s="70" t="s">
        <v>745</v>
      </c>
      <c r="E282" s="52" t="s">
        <v>348</v>
      </c>
      <c r="F282" s="39" t="s">
        <v>345</v>
      </c>
      <c r="G282" s="8">
        <v>1</v>
      </c>
      <c r="H282" s="8">
        <v>3</v>
      </c>
      <c r="I282" s="8">
        <v>5</v>
      </c>
      <c r="J282" s="8"/>
      <c r="K282" s="8"/>
      <c r="L282" s="8"/>
      <c r="M282" s="8"/>
      <c r="N282" s="8"/>
      <c r="O282" s="8"/>
      <c r="P282" s="8"/>
      <c r="Q282" s="8"/>
      <c r="R282" s="8"/>
      <c r="S282" s="8">
        <v>1</v>
      </c>
      <c r="T282" s="8">
        <v>3</v>
      </c>
      <c r="U282" s="8"/>
      <c r="V282" s="8">
        <v>1</v>
      </c>
      <c r="W282" s="8"/>
      <c r="X282" s="8"/>
      <c r="Y282" s="8"/>
      <c r="Z282" s="8"/>
      <c r="AA282" s="8">
        <v>1</v>
      </c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</row>
    <row r="283" spans="1:45" ht="36" customHeight="1">
      <c r="A283" s="39" t="s">
        <v>332</v>
      </c>
      <c r="B283" s="33" t="s">
        <v>347</v>
      </c>
      <c r="C283" s="39" t="s">
        <v>690</v>
      </c>
      <c r="D283" s="70" t="s">
        <v>745</v>
      </c>
      <c r="E283" s="52" t="s">
        <v>348</v>
      </c>
      <c r="F283" s="39" t="s">
        <v>345</v>
      </c>
      <c r="G283" s="8">
        <v>1</v>
      </c>
      <c r="H283" s="8">
        <v>3</v>
      </c>
      <c r="I283" s="8">
        <v>5</v>
      </c>
      <c r="J283" s="8"/>
      <c r="K283" s="8"/>
      <c r="L283" s="8"/>
      <c r="M283" s="8"/>
      <c r="N283" s="8"/>
      <c r="O283" s="8"/>
      <c r="P283" s="8"/>
      <c r="Q283" s="8"/>
      <c r="R283" s="8"/>
      <c r="S283" s="8">
        <v>1</v>
      </c>
      <c r="T283" s="8">
        <v>3</v>
      </c>
      <c r="U283" s="8"/>
      <c r="V283" s="8">
        <v>1</v>
      </c>
      <c r="W283" s="8"/>
      <c r="X283" s="8"/>
      <c r="Y283" s="8"/>
      <c r="Z283" s="8"/>
      <c r="AA283" s="8">
        <v>1</v>
      </c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</row>
    <row r="284" spans="1:45" ht="36" customHeight="1">
      <c r="A284" s="39" t="s">
        <v>332</v>
      </c>
      <c r="B284" s="33" t="s">
        <v>347</v>
      </c>
      <c r="C284" s="39" t="s">
        <v>691</v>
      </c>
      <c r="D284" s="70" t="s">
        <v>745</v>
      </c>
      <c r="E284" s="52" t="s">
        <v>348</v>
      </c>
      <c r="F284" s="39" t="s">
        <v>345</v>
      </c>
      <c r="G284" s="8">
        <v>1</v>
      </c>
      <c r="H284" s="8">
        <v>3</v>
      </c>
      <c r="I284" s="8">
        <v>5</v>
      </c>
      <c r="J284" s="8"/>
      <c r="K284" s="8"/>
      <c r="L284" s="8"/>
      <c r="M284" s="8"/>
      <c r="N284" s="8"/>
      <c r="O284" s="8"/>
      <c r="P284" s="8"/>
      <c r="Q284" s="8"/>
      <c r="R284" s="8"/>
      <c r="S284" s="8">
        <v>1</v>
      </c>
      <c r="T284" s="8">
        <v>3</v>
      </c>
      <c r="U284" s="8"/>
      <c r="V284" s="8">
        <v>1</v>
      </c>
      <c r="W284" s="8"/>
      <c r="X284" s="8"/>
      <c r="Y284" s="8"/>
      <c r="Z284" s="8"/>
      <c r="AA284" s="8">
        <v>1</v>
      </c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</row>
    <row r="285" spans="1:45" ht="36" customHeight="1">
      <c r="A285" s="39" t="s">
        <v>332</v>
      </c>
      <c r="B285" s="33" t="s">
        <v>347</v>
      </c>
      <c r="C285" s="39" t="s">
        <v>692</v>
      </c>
      <c r="D285" s="70" t="s">
        <v>745</v>
      </c>
      <c r="E285" s="52" t="s">
        <v>348</v>
      </c>
      <c r="F285" s="39" t="s">
        <v>345</v>
      </c>
      <c r="G285" s="8">
        <v>1</v>
      </c>
      <c r="H285" s="8">
        <v>3</v>
      </c>
      <c r="I285" s="8">
        <v>5</v>
      </c>
      <c r="J285" s="8"/>
      <c r="K285" s="8"/>
      <c r="L285" s="8"/>
      <c r="M285" s="8"/>
      <c r="N285" s="8"/>
      <c r="O285" s="8"/>
      <c r="P285" s="8"/>
      <c r="Q285" s="8"/>
      <c r="R285" s="8"/>
      <c r="S285" s="8">
        <v>1</v>
      </c>
      <c r="T285" s="8">
        <v>3</v>
      </c>
      <c r="U285" s="8"/>
      <c r="V285" s="8">
        <v>1</v>
      </c>
      <c r="W285" s="8"/>
      <c r="X285" s="8"/>
      <c r="Y285" s="8"/>
      <c r="Z285" s="8"/>
      <c r="AA285" s="8">
        <v>1</v>
      </c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</row>
    <row r="286" spans="1:45" ht="36" customHeight="1">
      <c r="A286" s="39" t="s">
        <v>332</v>
      </c>
      <c r="B286" s="33" t="s">
        <v>347</v>
      </c>
      <c r="C286" s="39" t="s">
        <v>693</v>
      </c>
      <c r="D286" s="70" t="s">
        <v>745</v>
      </c>
      <c r="E286" s="52" t="s">
        <v>348</v>
      </c>
      <c r="F286" s="39" t="s">
        <v>345</v>
      </c>
      <c r="G286" s="8">
        <v>1</v>
      </c>
      <c r="H286" s="8">
        <v>3</v>
      </c>
      <c r="I286" s="8">
        <v>5</v>
      </c>
      <c r="J286" s="8"/>
      <c r="K286" s="8"/>
      <c r="L286" s="8"/>
      <c r="M286" s="8"/>
      <c r="N286" s="8"/>
      <c r="O286" s="8"/>
      <c r="P286" s="8"/>
      <c r="Q286" s="8"/>
      <c r="R286" s="8"/>
      <c r="S286" s="8">
        <v>1</v>
      </c>
      <c r="T286" s="8">
        <v>3</v>
      </c>
      <c r="U286" s="8"/>
      <c r="V286" s="8">
        <v>1</v>
      </c>
      <c r="W286" s="8"/>
      <c r="X286" s="8"/>
      <c r="Y286" s="8"/>
      <c r="Z286" s="8"/>
      <c r="AA286" s="8">
        <v>1</v>
      </c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</row>
    <row r="287" spans="1:45" ht="36" customHeight="1">
      <c r="A287" s="39" t="s">
        <v>332</v>
      </c>
      <c r="B287" s="33" t="s">
        <v>347</v>
      </c>
      <c r="C287" s="39" t="s">
        <v>694</v>
      </c>
      <c r="D287" s="70" t="s">
        <v>745</v>
      </c>
      <c r="E287" s="52" t="s">
        <v>348</v>
      </c>
      <c r="F287" s="39" t="s">
        <v>345</v>
      </c>
      <c r="G287" s="8">
        <v>1</v>
      </c>
      <c r="H287" s="8">
        <v>3</v>
      </c>
      <c r="I287" s="8">
        <v>5</v>
      </c>
      <c r="J287" s="8"/>
      <c r="K287" s="8"/>
      <c r="L287" s="8"/>
      <c r="M287" s="8"/>
      <c r="N287" s="8"/>
      <c r="O287" s="8"/>
      <c r="P287" s="8"/>
      <c r="Q287" s="8"/>
      <c r="R287" s="8"/>
      <c r="S287" s="8">
        <v>1</v>
      </c>
      <c r="T287" s="8">
        <v>3</v>
      </c>
      <c r="U287" s="8"/>
      <c r="V287" s="8">
        <v>1</v>
      </c>
      <c r="W287" s="8"/>
      <c r="X287" s="8"/>
      <c r="Y287" s="8"/>
      <c r="Z287" s="8"/>
      <c r="AA287" s="8">
        <v>1</v>
      </c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</row>
    <row r="288" spans="1:45" ht="36" customHeight="1">
      <c r="A288" s="39" t="s">
        <v>332</v>
      </c>
      <c r="B288" s="33" t="s">
        <v>347</v>
      </c>
      <c r="C288" s="39" t="s">
        <v>695</v>
      </c>
      <c r="D288" s="70" t="s">
        <v>745</v>
      </c>
      <c r="E288" s="52" t="s">
        <v>348</v>
      </c>
      <c r="F288" s="39" t="s">
        <v>345</v>
      </c>
      <c r="G288" s="8">
        <v>1</v>
      </c>
      <c r="H288" s="8">
        <v>3</v>
      </c>
      <c r="I288" s="8">
        <v>5</v>
      </c>
      <c r="J288" s="8"/>
      <c r="K288" s="8"/>
      <c r="L288" s="8"/>
      <c r="M288" s="8"/>
      <c r="N288" s="8"/>
      <c r="O288" s="8"/>
      <c r="P288" s="8"/>
      <c r="Q288" s="8"/>
      <c r="R288" s="8"/>
      <c r="S288" s="8">
        <v>1</v>
      </c>
      <c r="T288" s="8">
        <v>3</v>
      </c>
      <c r="U288" s="8"/>
      <c r="V288" s="8">
        <v>1</v>
      </c>
      <c r="W288" s="8"/>
      <c r="X288" s="8"/>
      <c r="Y288" s="8"/>
      <c r="Z288" s="8"/>
      <c r="AA288" s="8">
        <v>1</v>
      </c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</row>
    <row r="289" spans="1:45" ht="36" customHeight="1">
      <c r="A289" s="39" t="s">
        <v>332</v>
      </c>
      <c r="B289" s="33" t="s">
        <v>347</v>
      </c>
      <c r="C289" s="39" t="s">
        <v>696</v>
      </c>
      <c r="D289" s="70" t="s">
        <v>745</v>
      </c>
      <c r="E289" s="52" t="s">
        <v>348</v>
      </c>
      <c r="F289" s="39" t="s">
        <v>345</v>
      </c>
      <c r="G289" s="8">
        <v>1</v>
      </c>
      <c r="H289" s="8">
        <v>3</v>
      </c>
      <c r="I289" s="8">
        <v>5</v>
      </c>
      <c r="J289" s="8"/>
      <c r="K289" s="8"/>
      <c r="L289" s="8"/>
      <c r="M289" s="8"/>
      <c r="N289" s="8"/>
      <c r="O289" s="8"/>
      <c r="P289" s="8"/>
      <c r="Q289" s="8"/>
      <c r="R289" s="8"/>
      <c r="S289" s="8">
        <v>1</v>
      </c>
      <c r="T289" s="8">
        <v>3</v>
      </c>
      <c r="U289" s="8"/>
      <c r="V289" s="8">
        <v>1</v>
      </c>
      <c r="W289" s="8"/>
      <c r="X289" s="8"/>
      <c r="Y289" s="8"/>
      <c r="Z289" s="8"/>
      <c r="AA289" s="8">
        <v>1</v>
      </c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</row>
    <row r="290" spans="1:45" ht="36" customHeight="1">
      <c r="A290" s="39" t="s">
        <v>332</v>
      </c>
      <c r="B290" s="33" t="s">
        <v>347</v>
      </c>
      <c r="C290" s="39" t="s">
        <v>697</v>
      </c>
      <c r="D290" s="70" t="s">
        <v>745</v>
      </c>
      <c r="E290" s="52" t="s">
        <v>348</v>
      </c>
      <c r="F290" s="39" t="s">
        <v>345</v>
      </c>
      <c r="G290" s="8">
        <v>1</v>
      </c>
      <c r="H290" s="8">
        <v>3</v>
      </c>
      <c r="I290" s="8">
        <v>5</v>
      </c>
      <c r="J290" s="8"/>
      <c r="K290" s="8"/>
      <c r="L290" s="8"/>
      <c r="M290" s="8"/>
      <c r="N290" s="8"/>
      <c r="O290" s="8"/>
      <c r="P290" s="8"/>
      <c r="Q290" s="8"/>
      <c r="R290" s="8"/>
      <c r="S290" s="8">
        <v>1</v>
      </c>
      <c r="T290" s="8">
        <v>3</v>
      </c>
      <c r="U290" s="8"/>
      <c r="V290" s="8">
        <v>1</v>
      </c>
      <c r="W290" s="8"/>
      <c r="X290" s="8"/>
      <c r="Y290" s="8"/>
      <c r="Z290" s="8"/>
      <c r="AA290" s="8">
        <v>1</v>
      </c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</row>
    <row r="291" spans="1:45" ht="36" customHeight="1">
      <c r="A291" s="39" t="s">
        <v>332</v>
      </c>
      <c r="B291" s="33" t="s">
        <v>347</v>
      </c>
      <c r="C291" s="39" t="s">
        <v>698</v>
      </c>
      <c r="D291" s="70" t="s">
        <v>745</v>
      </c>
      <c r="E291" s="52" t="s">
        <v>348</v>
      </c>
      <c r="F291" s="39" t="s">
        <v>345</v>
      </c>
      <c r="G291" s="8">
        <v>1</v>
      </c>
      <c r="H291" s="8">
        <v>3</v>
      </c>
      <c r="I291" s="8">
        <v>5</v>
      </c>
      <c r="J291" s="8"/>
      <c r="K291" s="8"/>
      <c r="L291" s="8"/>
      <c r="M291" s="8"/>
      <c r="N291" s="8"/>
      <c r="O291" s="8"/>
      <c r="P291" s="8"/>
      <c r="Q291" s="8"/>
      <c r="R291" s="8"/>
      <c r="S291" s="8">
        <v>1</v>
      </c>
      <c r="T291" s="8">
        <v>3</v>
      </c>
      <c r="U291" s="8"/>
      <c r="V291" s="8">
        <v>1</v>
      </c>
      <c r="W291" s="8"/>
      <c r="X291" s="8"/>
      <c r="Y291" s="8"/>
      <c r="Z291" s="8"/>
      <c r="AA291" s="8">
        <v>1</v>
      </c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</row>
    <row r="292" spans="1:45" ht="36" customHeight="1">
      <c r="A292" s="39" t="s">
        <v>332</v>
      </c>
      <c r="B292" s="33" t="s">
        <v>347</v>
      </c>
      <c r="C292" s="39" t="s">
        <v>699</v>
      </c>
      <c r="D292" s="70" t="s">
        <v>745</v>
      </c>
      <c r="E292" s="52" t="s">
        <v>348</v>
      </c>
      <c r="F292" s="39" t="s">
        <v>345</v>
      </c>
      <c r="G292" s="8">
        <v>1</v>
      </c>
      <c r="H292" s="8">
        <v>3</v>
      </c>
      <c r="I292" s="8">
        <v>5</v>
      </c>
      <c r="J292" s="8"/>
      <c r="K292" s="8"/>
      <c r="L292" s="8"/>
      <c r="M292" s="8"/>
      <c r="N292" s="8"/>
      <c r="O292" s="8"/>
      <c r="P292" s="8"/>
      <c r="Q292" s="8"/>
      <c r="R292" s="8"/>
      <c r="S292" s="8">
        <v>1</v>
      </c>
      <c r="T292" s="8">
        <v>3</v>
      </c>
      <c r="U292" s="8"/>
      <c r="V292" s="8">
        <v>1</v>
      </c>
      <c r="W292" s="8"/>
      <c r="X292" s="8"/>
      <c r="Y292" s="8"/>
      <c r="Z292" s="8"/>
      <c r="AA292" s="8">
        <v>1</v>
      </c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</row>
    <row r="293" spans="1:45" ht="39" customHeight="1">
      <c r="A293" s="39" t="s">
        <v>332</v>
      </c>
      <c r="B293" s="33" t="s">
        <v>349</v>
      </c>
      <c r="C293" s="39" t="s">
        <v>350</v>
      </c>
      <c r="D293" s="70" t="s">
        <v>745</v>
      </c>
      <c r="E293" s="52" t="s">
        <v>351</v>
      </c>
      <c r="F293" s="39" t="s">
        <v>352</v>
      </c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>
        <v>15</v>
      </c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</row>
    <row r="294" spans="1:45" ht="14.25" customHeight="1">
      <c r="A294" s="39" t="s">
        <v>332</v>
      </c>
      <c r="B294" s="33" t="s">
        <v>353</v>
      </c>
      <c r="C294" s="39" t="s">
        <v>354</v>
      </c>
      <c r="D294" s="70" t="s">
        <v>745</v>
      </c>
      <c r="E294" s="52" t="s">
        <v>348</v>
      </c>
      <c r="F294" s="39" t="s">
        <v>355</v>
      </c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>
        <v>4</v>
      </c>
      <c r="AL294" s="8">
        <v>2</v>
      </c>
      <c r="AM294" s="8"/>
      <c r="AN294" s="8"/>
      <c r="AO294" s="8"/>
      <c r="AP294" s="8"/>
      <c r="AQ294" s="8"/>
      <c r="AR294" s="8"/>
      <c r="AS294" s="8"/>
    </row>
    <row r="295" spans="1:45" ht="14.25" customHeight="1">
      <c r="A295" s="39" t="s">
        <v>332</v>
      </c>
      <c r="B295" s="33" t="s">
        <v>353</v>
      </c>
      <c r="C295" s="39" t="s">
        <v>354</v>
      </c>
      <c r="D295" s="70" t="s">
        <v>745</v>
      </c>
      <c r="E295" s="52" t="s">
        <v>348</v>
      </c>
      <c r="F295" s="39" t="s">
        <v>355</v>
      </c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</row>
    <row r="296" spans="1:45" ht="14.25" customHeight="1">
      <c r="A296" s="39" t="s">
        <v>332</v>
      </c>
      <c r="B296" s="33" t="s">
        <v>353</v>
      </c>
      <c r="C296" s="39" t="s">
        <v>354</v>
      </c>
      <c r="D296" s="70" t="s">
        <v>745</v>
      </c>
      <c r="E296" s="52" t="s">
        <v>348</v>
      </c>
      <c r="F296" s="39" t="s">
        <v>355</v>
      </c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</row>
    <row r="297" spans="1:45" ht="14.25" customHeight="1">
      <c r="A297" s="39" t="s">
        <v>332</v>
      </c>
      <c r="B297" s="33" t="s">
        <v>356</v>
      </c>
      <c r="C297" s="39" t="s">
        <v>354</v>
      </c>
      <c r="D297" s="70" t="s">
        <v>745</v>
      </c>
      <c r="E297" s="52" t="s">
        <v>348</v>
      </c>
      <c r="F297" s="39" t="s">
        <v>355</v>
      </c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>
        <v>4</v>
      </c>
      <c r="AL297" s="8">
        <v>2</v>
      </c>
      <c r="AM297" s="8"/>
      <c r="AN297" s="8"/>
      <c r="AO297" s="8"/>
      <c r="AP297" s="8"/>
      <c r="AQ297" s="8"/>
      <c r="AR297" s="8"/>
      <c r="AS297" s="8"/>
    </row>
    <row r="298" spans="1:45" ht="14.25" customHeight="1">
      <c r="A298" s="39" t="s">
        <v>332</v>
      </c>
      <c r="B298" s="33" t="s">
        <v>356</v>
      </c>
      <c r="C298" s="39" t="s">
        <v>354</v>
      </c>
      <c r="D298" s="70" t="s">
        <v>745</v>
      </c>
      <c r="E298" s="52" t="s">
        <v>348</v>
      </c>
      <c r="F298" s="39" t="s">
        <v>357</v>
      </c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>
        <v>4</v>
      </c>
      <c r="AL298" s="8">
        <v>1</v>
      </c>
      <c r="AM298" s="8"/>
      <c r="AN298" s="8"/>
      <c r="AO298" s="8"/>
      <c r="AP298" s="8"/>
      <c r="AQ298" s="8"/>
      <c r="AR298" s="8"/>
      <c r="AS298" s="8"/>
    </row>
    <row r="299" spans="1:45" ht="14.25" customHeight="1">
      <c r="A299" s="39" t="s">
        <v>332</v>
      </c>
      <c r="B299" s="33" t="s">
        <v>358</v>
      </c>
      <c r="C299" s="39" t="s">
        <v>354</v>
      </c>
      <c r="D299" s="70" t="s">
        <v>745</v>
      </c>
      <c r="E299" s="52" t="s">
        <v>348</v>
      </c>
      <c r="F299" s="39" t="s">
        <v>355</v>
      </c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>
        <v>4</v>
      </c>
      <c r="AL299" s="8">
        <v>2</v>
      </c>
      <c r="AM299" s="8"/>
      <c r="AN299" s="8"/>
      <c r="AO299" s="8"/>
      <c r="AP299" s="8"/>
      <c r="AQ299" s="8"/>
      <c r="AR299" s="8"/>
      <c r="AS299" s="8"/>
    </row>
    <row r="300" spans="1:45" ht="14.25" customHeight="1">
      <c r="A300" s="39" t="s">
        <v>332</v>
      </c>
      <c r="B300" s="33" t="s">
        <v>358</v>
      </c>
      <c r="C300" s="39" t="s">
        <v>354</v>
      </c>
      <c r="D300" s="70" t="s">
        <v>745</v>
      </c>
      <c r="E300" s="52" t="s">
        <v>348</v>
      </c>
      <c r="F300" s="39" t="s">
        <v>355</v>
      </c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>
        <v>2</v>
      </c>
      <c r="AL300" s="8">
        <v>1</v>
      </c>
      <c r="AM300" s="8"/>
      <c r="AN300" s="8"/>
      <c r="AO300" s="8"/>
      <c r="AP300" s="8"/>
      <c r="AQ300" s="8"/>
      <c r="AR300" s="8"/>
      <c r="AS300" s="8"/>
    </row>
    <row r="301" spans="1:45" ht="14.25" customHeight="1">
      <c r="A301" s="39" t="s">
        <v>332</v>
      </c>
      <c r="B301" s="33" t="s">
        <v>358</v>
      </c>
      <c r="C301" s="39" t="s">
        <v>354</v>
      </c>
      <c r="D301" s="70" t="s">
        <v>745</v>
      </c>
      <c r="E301" s="52" t="s">
        <v>348</v>
      </c>
      <c r="F301" s="39" t="s">
        <v>355</v>
      </c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>
        <v>2</v>
      </c>
      <c r="AL301" s="8">
        <v>1</v>
      </c>
      <c r="AM301" s="8"/>
      <c r="AN301" s="8"/>
      <c r="AO301" s="8"/>
      <c r="AP301" s="8"/>
      <c r="AQ301" s="8"/>
      <c r="AR301" s="8"/>
      <c r="AS301" s="8"/>
    </row>
    <row r="302" spans="1:45" ht="14.25" customHeight="1">
      <c r="A302" s="39" t="s">
        <v>332</v>
      </c>
      <c r="B302" s="33" t="s">
        <v>358</v>
      </c>
      <c r="C302" s="39" t="s">
        <v>354</v>
      </c>
      <c r="D302" s="70" t="s">
        <v>745</v>
      </c>
      <c r="E302" s="52" t="s">
        <v>348</v>
      </c>
      <c r="F302" s="39" t="s">
        <v>355</v>
      </c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>
        <v>2</v>
      </c>
      <c r="AL302" s="8">
        <v>1</v>
      </c>
      <c r="AM302" s="8"/>
      <c r="AN302" s="8"/>
      <c r="AO302" s="8"/>
      <c r="AP302" s="8"/>
      <c r="AQ302" s="8"/>
      <c r="AR302" s="8"/>
      <c r="AS302" s="8"/>
    </row>
    <row r="303" spans="1:45" ht="14.25" customHeight="1">
      <c r="A303" s="39" t="s">
        <v>332</v>
      </c>
      <c r="B303" s="33" t="s">
        <v>358</v>
      </c>
      <c r="C303" s="39" t="s">
        <v>354</v>
      </c>
      <c r="D303" s="70" t="s">
        <v>745</v>
      </c>
      <c r="E303" s="52" t="s">
        <v>348</v>
      </c>
      <c r="F303" s="39" t="s">
        <v>355</v>
      </c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>
        <v>2</v>
      </c>
      <c r="AL303" s="8">
        <v>1</v>
      </c>
      <c r="AM303" s="8"/>
      <c r="AN303" s="8"/>
      <c r="AO303" s="8"/>
      <c r="AP303" s="8"/>
      <c r="AQ303" s="8"/>
      <c r="AR303" s="8"/>
      <c r="AS303" s="8"/>
    </row>
    <row r="304" spans="1:45" ht="18.75" customHeight="1">
      <c r="A304" s="39" t="s">
        <v>332</v>
      </c>
      <c r="B304" s="7" t="s">
        <v>285</v>
      </c>
      <c r="C304" s="39"/>
      <c r="D304" s="70"/>
      <c r="E304" s="52"/>
      <c r="F304" s="39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</row>
    <row r="305" spans="1:45" ht="23.25" customHeight="1">
      <c r="A305" s="39" t="s">
        <v>332</v>
      </c>
      <c r="B305" s="38" t="s">
        <v>359</v>
      </c>
      <c r="C305" s="39" t="s">
        <v>360</v>
      </c>
      <c r="D305" s="70" t="s">
        <v>745</v>
      </c>
      <c r="E305" s="52" t="s">
        <v>348</v>
      </c>
      <c r="F305" s="39" t="s">
        <v>361</v>
      </c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</row>
    <row r="306" spans="1:45" ht="23.25" customHeight="1">
      <c r="A306" s="39" t="s">
        <v>332</v>
      </c>
      <c r="B306" s="38" t="s">
        <v>362</v>
      </c>
      <c r="C306" s="39" t="s">
        <v>363</v>
      </c>
      <c r="D306" s="70" t="s">
        <v>745</v>
      </c>
      <c r="E306" s="52" t="s">
        <v>348</v>
      </c>
      <c r="F306" s="39" t="s">
        <v>361</v>
      </c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</row>
    <row r="307" spans="1:45" ht="23.25" customHeight="1">
      <c r="A307" s="39" t="s">
        <v>332</v>
      </c>
      <c r="B307" s="38" t="s">
        <v>364</v>
      </c>
      <c r="C307" s="39" t="s">
        <v>365</v>
      </c>
      <c r="D307" s="70" t="s">
        <v>745</v>
      </c>
      <c r="E307" s="52" t="s">
        <v>348</v>
      </c>
      <c r="F307" s="39" t="s">
        <v>361</v>
      </c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</row>
    <row r="308" spans="1:45" ht="23.25" customHeight="1">
      <c r="A308" s="39" t="s">
        <v>332</v>
      </c>
      <c r="B308" s="38" t="s">
        <v>366</v>
      </c>
      <c r="C308" s="39" t="s">
        <v>367</v>
      </c>
      <c r="D308" s="70" t="s">
        <v>745</v>
      </c>
      <c r="E308" s="52" t="s">
        <v>348</v>
      </c>
      <c r="F308" s="39" t="s">
        <v>361</v>
      </c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</row>
    <row r="309" spans="1:45" ht="23.25" customHeight="1">
      <c r="A309" s="39" t="s">
        <v>332</v>
      </c>
      <c r="B309" s="38" t="s">
        <v>368</v>
      </c>
      <c r="C309" s="39" t="s">
        <v>369</v>
      </c>
      <c r="D309" s="70" t="s">
        <v>745</v>
      </c>
      <c r="E309" s="52" t="s">
        <v>348</v>
      </c>
      <c r="F309" s="39" t="s">
        <v>361</v>
      </c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</row>
    <row r="310" spans="1:45" ht="23.25" customHeight="1">
      <c r="A310" s="39" t="s">
        <v>332</v>
      </c>
      <c r="B310" s="38" t="s">
        <v>370</v>
      </c>
      <c r="C310" s="39" t="s">
        <v>371</v>
      </c>
      <c r="D310" s="70" t="s">
        <v>745</v>
      </c>
      <c r="E310" s="52" t="s">
        <v>348</v>
      </c>
      <c r="F310" s="39" t="s">
        <v>361</v>
      </c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</row>
    <row r="311" spans="1:45" ht="23.25" customHeight="1">
      <c r="A311" s="39" t="s">
        <v>332</v>
      </c>
      <c r="B311" s="38" t="s">
        <v>372</v>
      </c>
      <c r="C311" s="39" t="s">
        <v>373</v>
      </c>
      <c r="D311" s="70" t="s">
        <v>745</v>
      </c>
      <c r="E311" s="52" t="s">
        <v>348</v>
      </c>
      <c r="F311" s="39" t="s">
        <v>361</v>
      </c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</row>
    <row r="312" spans="1:45" ht="23.25" customHeight="1">
      <c r="A312" s="39" t="s">
        <v>332</v>
      </c>
      <c r="B312" s="38" t="s">
        <v>374</v>
      </c>
      <c r="C312" s="39" t="s">
        <v>375</v>
      </c>
      <c r="D312" s="70" t="s">
        <v>745</v>
      </c>
      <c r="E312" s="52" t="s">
        <v>348</v>
      </c>
      <c r="F312" s="39" t="s">
        <v>361</v>
      </c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</row>
    <row r="313" spans="1:45" ht="18.75" customHeight="1">
      <c r="A313" s="39" t="s">
        <v>332</v>
      </c>
      <c r="B313" s="38" t="s">
        <v>376</v>
      </c>
      <c r="C313" s="39" t="s">
        <v>377</v>
      </c>
      <c r="D313" s="70" t="s">
        <v>745</v>
      </c>
      <c r="E313" s="82" t="s">
        <v>348</v>
      </c>
      <c r="F313" s="39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</row>
    <row r="314" spans="1:45" ht="18.75" customHeight="1">
      <c r="A314" s="39" t="s">
        <v>332</v>
      </c>
      <c r="B314" s="38" t="s">
        <v>378</v>
      </c>
      <c r="C314" s="39" t="s">
        <v>379</v>
      </c>
      <c r="D314" s="70" t="s">
        <v>745</v>
      </c>
      <c r="E314" s="52" t="s">
        <v>348</v>
      </c>
      <c r="F314" s="39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</row>
    <row r="315" spans="1:45" ht="18.75" customHeight="1">
      <c r="A315" s="39" t="s">
        <v>332</v>
      </c>
      <c r="B315" s="38" t="s">
        <v>380</v>
      </c>
      <c r="C315" s="39" t="s">
        <v>381</v>
      </c>
      <c r="D315" s="70" t="s">
        <v>745</v>
      </c>
      <c r="E315" s="52" t="s">
        <v>348</v>
      </c>
      <c r="F315" s="39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</row>
    <row r="316" spans="1:45" ht="18.75" customHeight="1">
      <c r="A316" s="39" t="s">
        <v>332</v>
      </c>
      <c r="B316" s="38" t="s">
        <v>382</v>
      </c>
      <c r="C316" s="39" t="s">
        <v>383</v>
      </c>
      <c r="D316" s="70" t="s">
        <v>745</v>
      </c>
      <c r="E316" s="52" t="s">
        <v>348</v>
      </c>
      <c r="F316" s="39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</row>
    <row r="317" spans="1:45" ht="18.75" customHeight="1">
      <c r="A317" s="39" t="s">
        <v>332</v>
      </c>
      <c r="B317" s="38" t="s">
        <v>384</v>
      </c>
      <c r="C317" s="39" t="s">
        <v>385</v>
      </c>
      <c r="D317" s="70" t="s">
        <v>745</v>
      </c>
      <c r="E317" s="52" t="s">
        <v>348</v>
      </c>
      <c r="F317" s="39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</row>
    <row r="318" spans="1:45" ht="18.75" customHeight="1">
      <c r="A318" s="39" t="s">
        <v>332</v>
      </c>
      <c r="B318" s="38" t="s">
        <v>386</v>
      </c>
      <c r="C318" s="39" t="s">
        <v>387</v>
      </c>
      <c r="D318" s="70" t="s">
        <v>745</v>
      </c>
      <c r="E318" s="52" t="s">
        <v>348</v>
      </c>
      <c r="F318" s="39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</row>
    <row r="319" spans="1:45" ht="24.75" customHeight="1">
      <c r="A319" s="39" t="s">
        <v>332</v>
      </c>
      <c r="B319" s="38" t="s">
        <v>388</v>
      </c>
      <c r="C319" s="39" t="s">
        <v>389</v>
      </c>
      <c r="D319" s="70" t="s">
        <v>745</v>
      </c>
      <c r="E319" s="52" t="s">
        <v>348</v>
      </c>
      <c r="F319" s="39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</row>
    <row r="320" spans="1:45" ht="18.75" customHeight="1">
      <c r="A320" s="39" t="s">
        <v>332</v>
      </c>
      <c r="B320" s="38" t="s">
        <v>390</v>
      </c>
      <c r="C320" s="39" t="s">
        <v>391</v>
      </c>
      <c r="D320" s="70" t="s">
        <v>745</v>
      </c>
      <c r="E320" s="52" t="s">
        <v>348</v>
      </c>
      <c r="F320" s="39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</row>
    <row r="321" spans="1:45" ht="18.75" customHeight="1">
      <c r="A321" s="39" t="s">
        <v>332</v>
      </c>
      <c r="B321" s="38" t="s">
        <v>392</v>
      </c>
      <c r="C321" s="39" t="s">
        <v>393</v>
      </c>
      <c r="D321" s="70" t="s">
        <v>745</v>
      </c>
      <c r="E321" s="52" t="s">
        <v>348</v>
      </c>
      <c r="F321" s="39" t="s">
        <v>345</v>
      </c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</row>
    <row r="322" spans="1:45" ht="18.75" customHeight="1">
      <c r="A322" s="39" t="s">
        <v>332</v>
      </c>
      <c r="B322" s="38" t="s">
        <v>394</v>
      </c>
      <c r="C322" s="39" t="s">
        <v>395</v>
      </c>
      <c r="D322" s="70" t="s">
        <v>745</v>
      </c>
      <c r="E322" s="52" t="s">
        <v>348</v>
      </c>
      <c r="F322" s="39" t="s">
        <v>345</v>
      </c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</row>
    <row r="323" spans="1:45" ht="18.75" customHeight="1">
      <c r="A323" s="39" t="s">
        <v>332</v>
      </c>
      <c r="B323" s="38" t="s">
        <v>396</v>
      </c>
      <c r="C323" s="39"/>
      <c r="D323" s="70" t="s">
        <v>745</v>
      </c>
      <c r="E323" s="52" t="s">
        <v>348</v>
      </c>
      <c r="F323" s="39" t="s">
        <v>397</v>
      </c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</row>
    <row r="324" spans="1:45" ht="18.75" customHeight="1">
      <c r="A324" s="39" t="s">
        <v>332</v>
      </c>
      <c r="B324" s="38" t="s">
        <v>398</v>
      </c>
      <c r="C324" s="39"/>
      <c r="D324" s="70" t="s">
        <v>745</v>
      </c>
      <c r="E324" s="52" t="s">
        <v>348</v>
      </c>
      <c r="F324" s="39" t="s">
        <v>397</v>
      </c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</row>
    <row r="325" spans="1:45" ht="18.75" customHeight="1">
      <c r="A325" s="39" t="s">
        <v>332</v>
      </c>
      <c r="B325" s="38" t="s">
        <v>399</v>
      </c>
      <c r="C325" s="39"/>
      <c r="D325" s="70" t="s">
        <v>745</v>
      </c>
      <c r="E325" s="52" t="s">
        <v>348</v>
      </c>
      <c r="F325" s="39" t="s">
        <v>397</v>
      </c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</row>
    <row r="326" spans="1:45" ht="25.5" customHeight="1">
      <c r="A326" s="39" t="s">
        <v>332</v>
      </c>
      <c r="B326" s="38" t="s">
        <v>400</v>
      </c>
      <c r="C326" s="39" t="s">
        <v>236</v>
      </c>
      <c r="D326" s="70" t="s">
        <v>745</v>
      </c>
      <c r="E326" s="52"/>
      <c r="F326" s="39" t="s">
        <v>401</v>
      </c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</row>
    <row r="327" spans="1:45" ht="25.5" customHeight="1">
      <c r="A327" s="39" t="s">
        <v>332</v>
      </c>
      <c r="B327" s="38" t="s">
        <v>400</v>
      </c>
      <c r="C327" s="39" t="s">
        <v>236</v>
      </c>
      <c r="D327" s="70" t="s">
        <v>745</v>
      </c>
      <c r="E327" s="52"/>
      <c r="F327" s="39" t="s">
        <v>401</v>
      </c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</row>
    <row r="328" spans="1:45" ht="25.5" customHeight="1">
      <c r="A328" s="39" t="s">
        <v>332</v>
      </c>
      <c r="B328" s="38" t="s">
        <v>402</v>
      </c>
      <c r="C328" s="39" t="s">
        <v>236</v>
      </c>
      <c r="D328" s="70" t="s">
        <v>745</v>
      </c>
      <c r="E328" s="52"/>
      <c r="F328" s="39" t="s">
        <v>401</v>
      </c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</row>
    <row r="329" spans="1:45" ht="25.5" customHeight="1">
      <c r="A329" s="39" t="s">
        <v>332</v>
      </c>
      <c r="B329" s="38" t="s">
        <v>402</v>
      </c>
      <c r="C329" s="39" t="s">
        <v>236</v>
      </c>
      <c r="D329" s="70" t="s">
        <v>745</v>
      </c>
      <c r="E329" s="52"/>
      <c r="F329" s="39" t="s">
        <v>401</v>
      </c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</row>
    <row r="330" spans="1:45" ht="25.5" customHeight="1">
      <c r="A330" s="39" t="s">
        <v>332</v>
      </c>
      <c r="B330" s="38" t="s">
        <v>402</v>
      </c>
      <c r="C330" s="39" t="s">
        <v>236</v>
      </c>
      <c r="D330" s="70" t="s">
        <v>745</v>
      </c>
      <c r="E330" s="52"/>
      <c r="F330" s="39" t="s">
        <v>401</v>
      </c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</row>
    <row r="331" spans="1:45" ht="25.5" customHeight="1">
      <c r="A331" s="39" t="s">
        <v>332</v>
      </c>
      <c r="B331" s="38" t="s">
        <v>403</v>
      </c>
      <c r="C331" s="39" t="s">
        <v>404</v>
      </c>
      <c r="D331" s="70" t="s">
        <v>745</v>
      </c>
      <c r="E331" s="52"/>
      <c r="F331" s="39" t="s">
        <v>401</v>
      </c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</row>
    <row r="332" spans="1:45" ht="25.5" customHeight="1">
      <c r="A332" s="39" t="s">
        <v>332</v>
      </c>
      <c r="B332" s="38" t="s">
        <v>405</v>
      </c>
      <c r="C332" s="39" t="s">
        <v>406</v>
      </c>
      <c r="D332" s="70" t="s">
        <v>745</v>
      </c>
      <c r="E332" s="52"/>
      <c r="F332" s="39" t="s">
        <v>401</v>
      </c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</row>
    <row r="333" spans="1:45" ht="25.5" customHeight="1">
      <c r="A333" s="39" t="s">
        <v>332</v>
      </c>
      <c r="B333" s="38" t="s">
        <v>407</v>
      </c>
      <c r="C333" s="39" t="s">
        <v>406</v>
      </c>
      <c r="D333" s="70" t="s">
        <v>745</v>
      </c>
      <c r="E333" s="52"/>
      <c r="F333" s="39" t="s">
        <v>401</v>
      </c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</row>
    <row r="334" spans="1:45" ht="25.5" customHeight="1">
      <c r="A334" s="39" t="s">
        <v>332</v>
      </c>
      <c r="B334" s="38" t="s">
        <v>408</v>
      </c>
      <c r="C334" s="39" t="s">
        <v>406</v>
      </c>
      <c r="D334" s="70" t="s">
        <v>745</v>
      </c>
      <c r="E334" s="52"/>
      <c r="F334" s="39" t="s">
        <v>401</v>
      </c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</row>
    <row r="335" spans="1:45" ht="25.5" customHeight="1">
      <c r="A335" s="39" t="s">
        <v>332</v>
      </c>
      <c r="B335" s="38" t="s">
        <v>409</v>
      </c>
      <c r="C335" s="39" t="s">
        <v>406</v>
      </c>
      <c r="D335" s="70" t="s">
        <v>745</v>
      </c>
      <c r="E335" s="52"/>
      <c r="F335" s="39" t="s">
        <v>401</v>
      </c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</row>
    <row r="336" spans="1:45" ht="25.5" customHeight="1">
      <c r="A336" s="39" t="s">
        <v>332</v>
      </c>
      <c r="B336" s="38" t="s">
        <v>410</v>
      </c>
      <c r="C336" s="39" t="s">
        <v>406</v>
      </c>
      <c r="D336" s="70" t="s">
        <v>745</v>
      </c>
      <c r="E336" s="52"/>
      <c r="F336" s="39" t="s">
        <v>401</v>
      </c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</row>
    <row r="337" spans="1:45" ht="25.5" customHeight="1">
      <c r="A337" s="39" t="s">
        <v>332</v>
      </c>
      <c r="B337" s="38" t="s">
        <v>400</v>
      </c>
      <c r="C337" s="39" t="s">
        <v>406</v>
      </c>
      <c r="D337" s="70" t="s">
        <v>745</v>
      </c>
      <c r="E337" s="52"/>
      <c r="F337" s="39" t="s">
        <v>401</v>
      </c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</row>
    <row r="338" spans="1:45" ht="12.75">
      <c r="A338" s="39" t="s">
        <v>332</v>
      </c>
      <c r="B338" s="7" t="s">
        <v>411</v>
      </c>
      <c r="C338" s="39"/>
      <c r="D338" s="70"/>
      <c r="E338" s="52"/>
      <c r="F338" s="39"/>
      <c r="G338" s="8">
        <v>6</v>
      </c>
      <c r="H338" s="8"/>
      <c r="I338" s="8"/>
      <c r="J338" s="8"/>
      <c r="K338" s="8"/>
      <c r="L338" s="8"/>
      <c r="M338" s="8">
        <v>2</v>
      </c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</row>
    <row r="339" spans="1:45" ht="12.75">
      <c r="A339" s="39" t="s">
        <v>412</v>
      </c>
      <c r="B339" s="61" t="s">
        <v>168</v>
      </c>
      <c r="C339" s="18">
        <v>0</v>
      </c>
      <c r="D339" s="70"/>
      <c r="E339" s="71">
        <v>0</v>
      </c>
      <c r="F339" s="18">
        <v>0</v>
      </c>
      <c r="G339" s="32">
        <f aca="true" t="shared" si="18" ref="G339:AS339">G340+G357+G383</f>
        <v>12</v>
      </c>
      <c r="H339" s="32">
        <f t="shared" si="18"/>
        <v>11</v>
      </c>
      <c r="I339" s="32">
        <f t="shared" si="18"/>
        <v>23</v>
      </c>
      <c r="J339" s="32">
        <f t="shared" si="18"/>
        <v>0</v>
      </c>
      <c r="K339" s="32">
        <f t="shared" si="18"/>
        <v>0</v>
      </c>
      <c r="L339" s="32">
        <f t="shared" si="18"/>
        <v>0</v>
      </c>
      <c r="M339" s="32">
        <f t="shared" si="18"/>
        <v>2</v>
      </c>
      <c r="N339" s="32">
        <f t="shared" si="18"/>
        <v>0</v>
      </c>
      <c r="O339" s="32">
        <f t="shared" si="18"/>
        <v>0</v>
      </c>
      <c r="P339" s="32">
        <f t="shared" si="18"/>
        <v>0</v>
      </c>
      <c r="Q339" s="32">
        <f t="shared" si="18"/>
        <v>0</v>
      </c>
      <c r="R339" s="32">
        <f t="shared" si="18"/>
        <v>3</v>
      </c>
      <c r="S339" s="32">
        <f t="shared" si="18"/>
        <v>3</v>
      </c>
      <c r="T339" s="32">
        <f t="shared" si="18"/>
        <v>6</v>
      </c>
      <c r="U339" s="32">
        <f t="shared" si="18"/>
        <v>1</v>
      </c>
      <c r="V339" s="32">
        <f t="shared" si="18"/>
        <v>2</v>
      </c>
      <c r="W339" s="32">
        <f t="shared" si="18"/>
        <v>0</v>
      </c>
      <c r="X339" s="32">
        <f t="shared" si="18"/>
        <v>0</v>
      </c>
      <c r="Y339" s="32">
        <f t="shared" si="18"/>
        <v>0</v>
      </c>
      <c r="Z339" s="32">
        <f t="shared" si="18"/>
        <v>0</v>
      </c>
      <c r="AA339" s="32">
        <f t="shared" si="18"/>
        <v>1</v>
      </c>
      <c r="AB339" s="32">
        <f t="shared" si="18"/>
        <v>0</v>
      </c>
      <c r="AC339" s="32">
        <f t="shared" si="18"/>
        <v>0</v>
      </c>
      <c r="AD339" s="32">
        <f t="shared" si="18"/>
        <v>0</v>
      </c>
      <c r="AE339" s="32">
        <f t="shared" si="18"/>
        <v>2</v>
      </c>
      <c r="AF339" s="32">
        <f t="shared" si="18"/>
        <v>0</v>
      </c>
      <c r="AG339" s="32">
        <f t="shared" si="18"/>
        <v>0</v>
      </c>
      <c r="AH339" s="32">
        <f t="shared" si="18"/>
        <v>2</v>
      </c>
      <c r="AI339" s="32">
        <f t="shared" si="18"/>
        <v>0</v>
      </c>
      <c r="AJ339" s="32">
        <f t="shared" si="18"/>
        <v>0</v>
      </c>
      <c r="AK339" s="32">
        <f t="shared" si="18"/>
        <v>0</v>
      </c>
      <c r="AL339" s="32">
        <f t="shared" si="18"/>
        <v>0</v>
      </c>
      <c r="AM339" s="32">
        <f t="shared" si="18"/>
        <v>6</v>
      </c>
      <c r="AN339" s="32">
        <f t="shared" si="18"/>
        <v>0</v>
      </c>
      <c r="AO339" s="32">
        <f t="shared" si="18"/>
        <v>0</v>
      </c>
      <c r="AP339" s="32">
        <f t="shared" si="18"/>
        <v>0</v>
      </c>
      <c r="AQ339" s="32">
        <f t="shared" si="18"/>
        <v>0</v>
      </c>
      <c r="AR339" s="32">
        <f t="shared" si="18"/>
        <v>0</v>
      </c>
      <c r="AS339" s="32">
        <f t="shared" si="18"/>
        <v>0</v>
      </c>
    </row>
    <row r="340" spans="1:45" ht="12.75">
      <c r="A340" s="39" t="s">
        <v>412</v>
      </c>
      <c r="B340" s="62" t="s">
        <v>684</v>
      </c>
      <c r="C340" s="20">
        <v>0</v>
      </c>
      <c r="D340" s="70"/>
      <c r="E340" s="72">
        <v>0</v>
      </c>
      <c r="F340" s="20">
        <v>0</v>
      </c>
      <c r="G340" s="32">
        <f aca="true" t="shared" si="19" ref="G340:AS340">SUM(G341:G346)</f>
        <v>6</v>
      </c>
      <c r="H340" s="32">
        <f t="shared" si="19"/>
        <v>11</v>
      </c>
      <c r="I340" s="32">
        <f t="shared" si="19"/>
        <v>23</v>
      </c>
      <c r="J340" s="32">
        <f t="shared" si="19"/>
        <v>0</v>
      </c>
      <c r="K340" s="32">
        <f t="shared" si="19"/>
        <v>0</v>
      </c>
      <c r="L340" s="32">
        <f t="shared" si="19"/>
        <v>0</v>
      </c>
      <c r="M340" s="32">
        <f t="shared" si="19"/>
        <v>0</v>
      </c>
      <c r="N340" s="32">
        <f t="shared" si="19"/>
        <v>0</v>
      </c>
      <c r="O340" s="32">
        <f t="shared" si="19"/>
        <v>0</v>
      </c>
      <c r="P340" s="32">
        <f t="shared" si="19"/>
        <v>0</v>
      </c>
      <c r="Q340" s="32">
        <f t="shared" si="19"/>
        <v>0</v>
      </c>
      <c r="R340" s="32">
        <f t="shared" si="19"/>
        <v>3</v>
      </c>
      <c r="S340" s="32">
        <f t="shared" si="19"/>
        <v>3</v>
      </c>
      <c r="T340" s="32">
        <f t="shared" si="19"/>
        <v>6</v>
      </c>
      <c r="U340" s="32">
        <f t="shared" si="19"/>
        <v>1</v>
      </c>
      <c r="V340" s="32">
        <f t="shared" si="19"/>
        <v>2</v>
      </c>
      <c r="W340" s="32">
        <f t="shared" si="19"/>
        <v>0</v>
      </c>
      <c r="X340" s="32">
        <f t="shared" si="19"/>
        <v>0</v>
      </c>
      <c r="Y340" s="32">
        <f t="shared" si="19"/>
        <v>0</v>
      </c>
      <c r="Z340" s="32">
        <f t="shared" si="19"/>
        <v>0</v>
      </c>
      <c r="AA340" s="32">
        <f t="shared" si="19"/>
        <v>1</v>
      </c>
      <c r="AB340" s="32">
        <f t="shared" si="19"/>
        <v>0</v>
      </c>
      <c r="AC340" s="32">
        <f t="shared" si="19"/>
        <v>0</v>
      </c>
      <c r="AD340" s="32">
        <f t="shared" si="19"/>
        <v>0</v>
      </c>
      <c r="AE340" s="32">
        <f t="shared" si="19"/>
        <v>2</v>
      </c>
      <c r="AF340" s="32">
        <f t="shared" si="19"/>
        <v>0</v>
      </c>
      <c r="AG340" s="32">
        <f t="shared" si="19"/>
        <v>0</v>
      </c>
      <c r="AH340" s="32">
        <f t="shared" si="19"/>
        <v>2</v>
      </c>
      <c r="AI340" s="32">
        <f t="shared" si="19"/>
        <v>0</v>
      </c>
      <c r="AJ340" s="32">
        <f t="shared" si="19"/>
        <v>0</v>
      </c>
      <c r="AK340" s="32">
        <f t="shared" si="19"/>
        <v>0</v>
      </c>
      <c r="AL340" s="32">
        <f t="shared" si="19"/>
        <v>0</v>
      </c>
      <c r="AM340" s="32">
        <f t="shared" si="19"/>
        <v>6</v>
      </c>
      <c r="AN340" s="32">
        <f t="shared" si="19"/>
        <v>0</v>
      </c>
      <c r="AO340" s="32">
        <f t="shared" si="19"/>
        <v>0</v>
      </c>
      <c r="AP340" s="32">
        <f t="shared" si="19"/>
        <v>0</v>
      </c>
      <c r="AQ340" s="32">
        <f t="shared" si="19"/>
        <v>0</v>
      </c>
      <c r="AR340" s="32">
        <f t="shared" si="19"/>
        <v>0</v>
      </c>
      <c r="AS340" s="32">
        <f t="shared" si="19"/>
        <v>0</v>
      </c>
    </row>
    <row r="341" spans="1:45" ht="15.75" customHeight="1">
      <c r="A341" s="39" t="s">
        <v>412</v>
      </c>
      <c r="B341" s="33" t="s">
        <v>413</v>
      </c>
      <c r="C341" s="39" t="s">
        <v>414</v>
      </c>
      <c r="D341" s="70" t="s">
        <v>745</v>
      </c>
      <c r="E341" s="52" t="s">
        <v>348</v>
      </c>
      <c r="F341" s="39" t="s">
        <v>415</v>
      </c>
      <c r="G341" s="8">
        <v>1</v>
      </c>
      <c r="H341" s="8">
        <v>5</v>
      </c>
      <c r="I341" s="8">
        <v>8</v>
      </c>
      <c r="J341" s="8"/>
      <c r="K341" s="8"/>
      <c r="L341" s="8"/>
      <c r="M341" s="8"/>
      <c r="N341" s="8"/>
      <c r="O341" s="8"/>
      <c r="P341" s="8"/>
      <c r="Q341" s="8"/>
      <c r="R341" s="8"/>
      <c r="S341" s="8">
        <v>1</v>
      </c>
      <c r="T341" s="8"/>
      <c r="U341" s="8">
        <v>1</v>
      </c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</row>
    <row r="342" spans="1:45" ht="20.25" customHeight="1">
      <c r="A342" s="39" t="s">
        <v>412</v>
      </c>
      <c r="B342" s="33" t="s">
        <v>416</v>
      </c>
      <c r="C342" s="39" t="s">
        <v>417</v>
      </c>
      <c r="D342" s="70" t="s">
        <v>745</v>
      </c>
      <c r="E342" s="52" t="s">
        <v>348</v>
      </c>
      <c r="F342" s="39" t="s">
        <v>415</v>
      </c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>
        <v>1</v>
      </c>
      <c r="AF342" s="8"/>
      <c r="AG342" s="8"/>
      <c r="AH342" s="8">
        <v>1</v>
      </c>
      <c r="AI342" s="8"/>
      <c r="AJ342" s="8"/>
      <c r="AK342" s="8"/>
      <c r="AL342" s="8"/>
      <c r="AM342" s="8">
        <v>2</v>
      </c>
      <c r="AN342" s="8"/>
      <c r="AO342" s="8"/>
      <c r="AP342" s="8"/>
      <c r="AQ342" s="8"/>
      <c r="AR342" s="8"/>
      <c r="AS342" s="8"/>
    </row>
    <row r="343" spans="1:45" ht="18.75" customHeight="1">
      <c r="A343" s="39" t="s">
        <v>412</v>
      </c>
      <c r="B343" s="33" t="s">
        <v>418</v>
      </c>
      <c r="C343" s="39" t="s">
        <v>419</v>
      </c>
      <c r="D343" s="70" t="s">
        <v>745</v>
      </c>
      <c r="E343" s="52" t="s">
        <v>348</v>
      </c>
      <c r="F343" s="39" t="s">
        <v>415</v>
      </c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>
        <v>1</v>
      </c>
      <c r="AF343" s="8"/>
      <c r="AG343" s="8"/>
      <c r="AH343" s="8">
        <v>1</v>
      </c>
      <c r="AI343" s="8"/>
      <c r="AJ343" s="8"/>
      <c r="AK343" s="8"/>
      <c r="AL343" s="8"/>
      <c r="AM343" s="8">
        <v>2</v>
      </c>
      <c r="AN343" s="8"/>
      <c r="AO343" s="8"/>
      <c r="AP343" s="8"/>
      <c r="AQ343" s="8"/>
      <c r="AR343" s="8"/>
      <c r="AS343" s="8"/>
    </row>
    <row r="344" spans="1:45" ht="28.5" customHeight="1">
      <c r="A344" s="39" t="s">
        <v>412</v>
      </c>
      <c r="B344" s="33" t="s">
        <v>420</v>
      </c>
      <c r="C344" s="39" t="s">
        <v>421</v>
      </c>
      <c r="D344" s="70" t="s">
        <v>745</v>
      </c>
      <c r="E344" s="52" t="s">
        <v>348</v>
      </c>
      <c r="F344" s="39" t="s">
        <v>422</v>
      </c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>
        <v>1</v>
      </c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>
        <v>2</v>
      </c>
      <c r="AN344" s="8"/>
      <c r="AO344" s="8"/>
      <c r="AP344" s="8"/>
      <c r="AQ344" s="8"/>
      <c r="AR344" s="8"/>
      <c r="AS344" s="8"/>
    </row>
    <row r="345" spans="1:46" ht="13.5" customHeight="1">
      <c r="A345" s="39" t="s">
        <v>412</v>
      </c>
      <c r="B345" s="33" t="s">
        <v>423</v>
      </c>
      <c r="C345" s="39" t="s">
        <v>424</v>
      </c>
      <c r="D345" s="70" t="s">
        <v>745</v>
      </c>
      <c r="E345" s="52" t="s">
        <v>340</v>
      </c>
      <c r="F345" s="39" t="s">
        <v>425</v>
      </c>
      <c r="G345" s="8">
        <v>4</v>
      </c>
      <c r="H345" s="8">
        <v>3</v>
      </c>
      <c r="I345" s="8">
        <v>10</v>
      </c>
      <c r="J345" s="8"/>
      <c r="K345" s="8"/>
      <c r="L345" s="8"/>
      <c r="M345" s="8"/>
      <c r="N345" s="8"/>
      <c r="O345" s="8"/>
      <c r="P345" s="8"/>
      <c r="Q345" s="8"/>
      <c r="R345" s="8">
        <v>1</v>
      </c>
      <c r="S345" s="8">
        <v>1</v>
      </c>
      <c r="T345" s="8">
        <v>3</v>
      </c>
      <c r="U345" s="8"/>
      <c r="V345" s="8">
        <v>1</v>
      </c>
      <c r="W345" s="8"/>
      <c r="X345" s="8"/>
      <c r="Y345" s="8"/>
      <c r="Z345" s="8"/>
      <c r="AA345" s="8">
        <v>1</v>
      </c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6"/>
    </row>
    <row r="346" spans="1:46" ht="13.5" customHeight="1">
      <c r="A346" s="39" t="s">
        <v>412</v>
      </c>
      <c r="B346" s="33" t="s">
        <v>700</v>
      </c>
      <c r="C346" s="39" t="s">
        <v>701</v>
      </c>
      <c r="D346" s="70" t="s">
        <v>745</v>
      </c>
      <c r="E346" s="52" t="s">
        <v>340</v>
      </c>
      <c r="F346" s="39" t="s">
        <v>425</v>
      </c>
      <c r="G346" s="8">
        <v>1</v>
      </c>
      <c r="H346" s="8">
        <v>3</v>
      </c>
      <c r="I346" s="8">
        <v>5</v>
      </c>
      <c r="J346" s="8"/>
      <c r="K346" s="8"/>
      <c r="L346" s="8"/>
      <c r="M346" s="8"/>
      <c r="N346" s="8"/>
      <c r="O346" s="8"/>
      <c r="P346" s="8"/>
      <c r="Q346" s="8"/>
      <c r="R346" s="8">
        <v>1</v>
      </c>
      <c r="S346" s="8">
        <v>1</v>
      </c>
      <c r="T346" s="8">
        <v>3</v>
      </c>
      <c r="U346" s="8"/>
      <c r="V346" s="8">
        <v>1</v>
      </c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6"/>
    </row>
    <row r="347" spans="1:46" ht="13.5" customHeight="1">
      <c r="A347" s="39" t="s">
        <v>412</v>
      </c>
      <c r="B347" s="33" t="s">
        <v>702</v>
      </c>
      <c r="C347" s="39" t="s">
        <v>701</v>
      </c>
      <c r="D347" s="70" t="s">
        <v>745</v>
      </c>
      <c r="E347" s="52" t="s">
        <v>340</v>
      </c>
      <c r="F347" s="39" t="s">
        <v>425</v>
      </c>
      <c r="G347" s="8">
        <v>1</v>
      </c>
      <c r="H347" s="8">
        <v>3</v>
      </c>
      <c r="I347" s="8">
        <v>5</v>
      </c>
      <c r="J347" s="8"/>
      <c r="K347" s="8"/>
      <c r="L347" s="8"/>
      <c r="M347" s="8"/>
      <c r="N347" s="8"/>
      <c r="O347" s="8"/>
      <c r="P347" s="8"/>
      <c r="Q347" s="8"/>
      <c r="R347" s="8">
        <v>1</v>
      </c>
      <c r="S347" s="8">
        <v>1</v>
      </c>
      <c r="T347" s="8">
        <v>3</v>
      </c>
      <c r="U347" s="8"/>
      <c r="V347" s="8">
        <v>1</v>
      </c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6"/>
    </row>
    <row r="348" spans="1:46" ht="13.5" customHeight="1">
      <c r="A348" s="39" t="s">
        <v>412</v>
      </c>
      <c r="B348" s="33" t="s">
        <v>703</v>
      </c>
      <c r="C348" s="39" t="s">
        <v>701</v>
      </c>
      <c r="D348" s="70" t="s">
        <v>745</v>
      </c>
      <c r="E348" s="52" t="s">
        <v>340</v>
      </c>
      <c r="F348" s="39" t="s">
        <v>425</v>
      </c>
      <c r="G348" s="8">
        <v>1</v>
      </c>
      <c r="H348" s="8">
        <v>3</v>
      </c>
      <c r="I348" s="8">
        <v>5</v>
      </c>
      <c r="J348" s="8"/>
      <c r="K348" s="8"/>
      <c r="L348" s="8"/>
      <c r="M348" s="8"/>
      <c r="N348" s="8"/>
      <c r="O348" s="8"/>
      <c r="P348" s="8"/>
      <c r="Q348" s="8"/>
      <c r="R348" s="8">
        <v>1</v>
      </c>
      <c r="S348" s="8">
        <v>1</v>
      </c>
      <c r="T348" s="8">
        <v>3</v>
      </c>
      <c r="U348" s="8"/>
      <c r="V348" s="8">
        <v>1</v>
      </c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6"/>
    </row>
    <row r="349" spans="1:46" ht="13.5" customHeight="1">
      <c r="A349" s="39" t="s">
        <v>412</v>
      </c>
      <c r="B349" s="33" t="s">
        <v>704</v>
      </c>
      <c r="C349" s="39" t="s">
        <v>701</v>
      </c>
      <c r="D349" s="70" t="s">
        <v>745</v>
      </c>
      <c r="E349" s="52" t="s">
        <v>340</v>
      </c>
      <c r="F349" s="39" t="s">
        <v>425</v>
      </c>
      <c r="G349" s="8">
        <v>1</v>
      </c>
      <c r="H349" s="8">
        <v>3</v>
      </c>
      <c r="I349" s="8">
        <v>5</v>
      </c>
      <c r="J349" s="8"/>
      <c r="K349" s="8"/>
      <c r="L349" s="8"/>
      <c r="M349" s="8"/>
      <c r="N349" s="8"/>
      <c r="O349" s="8"/>
      <c r="P349" s="8"/>
      <c r="Q349" s="8"/>
      <c r="R349" s="8">
        <v>1</v>
      </c>
      <c r="S349" s="8">
        <v>1</v>
      </c>
      <c r="T349" s="8">
        <v>3</v>
      </c>
      <c r="U349" s="8"/>
      <c r="V349" s="8">
        <v>1</v>
      </c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6"/>
    </row>
    <row r="350" spans="1:46" ht="13.5" customHeight="1">
      <c r="A350" s="39" t="s">
        <v>412</v>
      </c>
      <c r="B350" s="33" t="s">
        <v>705</v>
      </c>
      <c r="C350" s="39" t="s">
        <v>701</v>
      </c>
      <c r="D350" s="70" t="s">
        <v>745</v>
      </c>
      <c r="E350" s="52" t="s">
        <v>340</v>
      </c>
      <c r="F350" s="39" t="s">
        <v>425</v>
      </c>
      <c r="G350" s="8">
        <v>1</v>
      </c>
      <c r="H350" s="8">
        <v>3</v>
      </c>
      <c r="I350" s="8">
        <v>5</v>
      </c>
      <c r="J350" s="8"/>
      <c r="K350" s="8"/>
      <c r="L350" s="8"/>
      <c r="M350" s="8"/>
      <c r="N350" s="8"/>
      <c r="O350" s="8"/>
      <c r="P350" s="8"/>
      <c r="Q350" s="8"/>
      <c r="R350" s="8">
        <v>1</v>
      </c>
      <c r="S350" s="8">
        <v>1</v>
      </c>
      <c r="T350" s="8">
        <v>3</v>
      </c>
      <c r="U350" s="8"/>
      <c r="V350" s="8">
        <v>1</v>
      </c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6"/>
    </row>
    <row r="351" spans="1:46" ht="13.5" customHeight="1">
      <c r="A351" s="39" t="s">
        <v>412</v>
      </c>
      <c r="B351" s="33" t="s">
        <v>706</v>
      </c>
      <c r="C351" s="39" t="s">
        <v>701</v>
      </c>
      <c r="D351" s="70" t="s">
        <v>745</v>
      </c>
      <c r="E351" s="52" t="s">
        <v>340</v>
      </c>
      <c r="F351" s="39" t="s">
        <v>425</v>
      </c>
      <c r="G351" s="8">
        <v>1</v>
      </c>
      <c r="H351" s="8">
        <v>3</v>
      </c>
      <c r="I351" s="8">
        <v>5</v>
      </c>
      <c r="J351" s="8"/>
      <c r="K351" s="8"/>
      <c r="L351" s="8"/>
      <c r="M351" s="8"/>
      <c r="N351" s="8"/>
      <c r="O351" s="8"/>
      <c r="P351" s="8"/>
      <c r="Q351" s="8"/>
      <c r="R351" s="8">
        <v>1</v>
      </c>
      <c r="S351" s="8">
        <v>1</v>
      </c>
      <c r="T351" s="8">
        <v>3</v>
      </c>
      <c r="U351" s="8"/>
      <c r="V351" s="8">
        <v>1</v>
      </c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6"/>
    </row>
    <row r="352" spans="1:46" ht="13.5" customHeight="1">
      <c r="A352" s="39" t="s">
        <v>412</v>
      </c>
      <c r="B352" s="33" t="s">
        <v>707</v>
      </c>
      <c r="C352" s="39" t="s">
        <v>701</v>
      </c>
      <c r="D352" s="70" t="s">
        <v>745</v>
      </c>
      <c r="E352" s="52" t="s">
        <v>340</v>
      </c>
      <c r="F352" s="39" t="s">
        <v>425</v>
      </c>
      <c r="G352" s="8">
        <v>1</v>
      </c>
      <c r="H352" s="8">
        <v>3</v>
      </c>
      <c r="I352" s="8">
        <v>5</v>
      </c>
      <c r="J352" s="8"/>
      <c r="K352" s="8"/>
      <c r="L352" s="8"/>
      <c r="M352" s="8"/>
      <c r="N352" s="8"/>
      <c r="O352" s="8"/>
      <c r="P352" s="8"/>
      <c r="Q352" s="8"/>
      <c r="R352" s="8">
        <v>1</v>
      </c>
      <c r="S352" s="8">
        <v>1</v>
      </c>
      <c r="T352" s="8">
        <v>3</v>
      </c>
      <c r="U352" s="8"/>
      <c r="V352" s="8">
        <v>1</v>
      </c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6"/>
    </row>
    <row r="353" spans="1:46" ht="13.5" customHeight="1">
      <c r="A353" s="39" t="s">
        <v>412</v>
      </c>
      <c r="B353" s="33" t="s">
        <v>708</v>
      </c>
      <c r="C353" s="39" t="s">
        <v>701</v>
      </c>
      <c r="D353" s="70" t="s">
        <v>745</v>
      </c>
      <c r="E353" s="52" t="s">
        <v>340</v>
      </c>
      <c r="F353" s="39" t="s">
        <v>425</v>
      </c>
      <c r="G353" s="8">
        <v>1</v>
      </c>
      <c r="H353" s="8">
        <v>3</v>
      </c>
      <c r="I353" s="8">
        <v>5</v>
      </c>
      <c r="J353" s="8"/>
      <c r="K353" s="8"/>
      <c r="L353" s="8"/>
      <c r="M353" s="8"/>
      <c r="N353" s="8"/>
      <c r="O353" s="8"/>
      <c r="P353" s="8"/>
      <c r="Q353" s="8"/>
      <c r="R353" s="8">
        <v>1</v>
      </c>
      <c r="S353" s="8">
        <v>1</v>
      </c>
      <c r="T353" s="8">
        <v>3</v>
      </c>
      <c r="U353" s="8"/>
      <c r="V353" s="8">
        <v>1</v>
      </c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6"/>
    </row>
    <row r="354" spans="1:46" ht="13.5" customHeight="1">
      <c r="A354" s="39" t="s">
        <v>412</v>
      </c>
      <c r="B354" s="33" t="s">
        <v>709</v>
      </c>
      <c r="C354" s="39" t="s">
        <v>701</v>
      </c>
      <c r="D354" s="70" t="s">
        <v>745</v>
      </c>
      <c r="E354" s="52" t="s">
        <v>340</v>
      </c>
      <c r="F354" s="39" t="s">
        <v>425</v>
      </c>
      <c r="G354" s="8">
        <v>1</v>
      </c>
      <c r="H354" s="8">
        <v>3</v>
      </c>
      <c r="I354" s="8">
        <v>5</v>
      </c>
      <c r="J354" s="8"/>
      <c r="K354" s="8"/>
      <c r="L354" s="8"/>
      <c r="M354" s="8"/>
      <c r="N354" s="8"/>
      <c r="O354" s="8"/>
      <c r="P354" s="8"/>
      <c r="Q354" s="8"/>
      <c r="R354" s="8">
        <v>1</v>
      </c>
      <c r="S354" s="8">
        <v>1</v>
      </c>
      <c r="T354" s="8">
        <v>3</v>
      </c>
      <c r="U354" s="8"/>
      <c r="V354" s="8">
        <v>1</v>
      </c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6"/>
    </row>
    <row r="355" spans="1:46" ht="13.5" customHeight="1">
      <c r="A355" s="39" t="s">
        <v>412</v>
      </c>
      <c r="B355" s="33" t="s">
        <v>710</v>
      </c>
      <c r="C355" s="39" t="s">
        <v>701</v>
      </c>
      <c r="D355" s="70" t="s">
        <v>745</v>
      </c>
      <c r="E355" s="52" t="s">
        <v>340</v>
      </c>
      <c r="F355" s="39" t="s">
        <v>425</v>
      </c>
      <c r="G355" s="8">
        <v>1</v>
      </c>
      <c r="H355" s="8">
        <v>3</v>
      </c>
      <c r="I355" s="8">
        <v>5</v>
      </c>
      <c r="J355" s="8"/>
      <c r="K355" s="8"/>
      <c r="L355" s="8"/>
      <c r="M355" s="8"/>
      <c r="N355" s="8"/>
      <c r="O355" s="8"/>
      <c r="P355" s="8"/>
      <c r="Q355" s="8"/>
      <c r="R355" s="8">
        <v>1</v>
      </c>
      <c r="S355" s="8">
        <v>1</v>
      </c>
      <c r="T355" s="8">
        <v>3</v>
      </c>
      <c r="U355" s="8"/>
      <c r="V355" s="8">
        <v>1</v>
      </c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6"/>
    </row>
    <row r="356" spans="1:46" ht="13.5" customHeight="1">
      <c r="A356" s="39" t="s">
        <v>412</v>
      </c>
      <c r="B356" s="33" t="s">
        <v>711</v>
      </c>
      <c r="C356" s="39" t="s">
        <v>701</v>
      </c>
      <c r="D356" s="70" t="s">
        <v>745</v>
      </c>
      <c r="E356" s="52" t="s">
        <v>340</v>
      </c>
      <c r="F356" s="39" t="s">
        <v>425</v>
      </c>
      <c r="G356" s="8">
        <v>1</v>
      </c>
      <c r="H356" s="8">
        <v>3</v>
      </c>
      <c r="I356" s="8">
        <v>5</v>
      </c>
      <c r="J356" s="8"/>
      <c r="K356" s="8"/>
      <c r="L356" s="8"/>
      <c r="M356" s="8"/>
      <c r="N356" s="8"/>
      <c r="O356" s="8"/>
      <c r="P356" s="8"/>
      <c r="Q356" s="8"/>
      <c r="R356" s="8">
        <v>1</v>
      </c>
      <c r="S356" s="8">
        <v>1</v>
      </c>
      <c r="T356" s="8">
        <v>3</v>
      </c>
      <c r="U356" s="8"/>
      <c r="V356" s="8">
        <v>1</v>
      </c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6"/>
    </row>
    <row r="357" spans="1:46" ht="12" customHeight="1">
      <c r="A357" s="39" t="s">
        <v>412</v>
      </c>
      <c r="B357" s="7" t="s">
        <v>285</v>
      </c>
      <c r="C357" s="39" t="s">
        <v>701</v>
      </c>
      <c r="D357" s="70" t="s">
        <v>745</v>
      </c>
      <c r="E357" s="52" t="s">
        <v>340</v>
      </c>
      <c r="F357" s="39" t="s">
        <v>425</v>
      </c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6"/>
    </row>
    <row r="358" spans="1:46" ht="12.75" customHeight="1">
      <c r="A358" s="39" t="s">
        <v>412</v>
      </c>
      <c r="B358" s="38" t="s">
        <v>426</v>
      </c>
      <c r="C358" s="39" t="s">
        <v>427</v>
      </c>
      <c r="D358" s="70" t="s">
        <v>745</v>
      </c>
      <c r="E358" s="52"/>
      <c r="F358" s="39" t="s">
        <v>415</v>
      </c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6"/>
    </row>
    <row r="359" spans="1:46" ht="12.75" customHeight="1">
      <c r="A359" s="39" t="s">
        <v>412</v>
      </c>
      <c r="B359" s="38" t="s">
        <v>428</v>
      </c>
      <c r="C359" s="39" t="s">
        <v>429</v>
      </c>
      <c r="D359" s="70" t="s">
        <v>745</v>
      </c>
      <c r="E359" s="52"/>
      <c r="F359" s="39" t="s">
        <v>415</v>
      </c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6"/>
    </row>
    <row r="360" spans="1:46" ht="15.75" customHeight="1">
      <c r="A360" s="39" t="s">
        <v>412</v>
      </c>
      <c r="B360" s="38" t="s">
        <v>430</v>
      </c>
      <c r="C360" s="39" t="s">
        <v>431</v>
      </c>
      <c r="D360" s="70" t="s">
        <v>745</v>
      </c>
      <c r="E360" s="52"/>
      <c r="F360" s="39" t="s">
        <v>415</v>
      </c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6"/>
    </row>
    <row r="361" spans="1:46" ht="14.25" customHeight="1">
      <c r="A361" s="39" t="s">
        <v>412</v>
      </c>
      <c r="B361" s="38" t="s">
        <v>432</v>
      </c>
      <c r="C361" s="39" t="s">
        <v>433</v>
      </c>
      <c r="D361" s="70" t="s">
        <v>745</v>
      </c>
      <c r="E361" s="52"/>
      <c r="F361" s="39" t="s">
        <v>415</v>
      </c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6"/>
    </row>
    <row r="362" spans="1:46" ht="14.25" customHeight="1">
      <c r="A362" s="39" t="s">
        <v>412</v>
      </c>
      <c r="B362" s="38" t="s">
        <v>434</v>
      </c>
      <c r="C362" s="39" t="s">
        <v>435</v>
      </c>
      <c r="D362" s="70" t="s">
        <v>745</v>
      </c>
      <c r="E362" s="52"/>
      <c r="F362" s="39" t="s">
        <v>415</v>
      </c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6"/>
    </row>
    <row r="363" spans="1:46" ht="14.25" customHeight="1">
      <c r="A363" s="39" t="s">
        <v>412</v>
      </c>
      <c r="B363" s="38" t="s">
        <v>436</v>
      </c>
      <c r="C363" s="39" t="s">
        <v>437</v>
      </c>
      <c r="D363" s="70" t="s">
        <v>745</v>
      </c>
      <c r="E363" s="52"/>
      <c r="F363" s="39" t="s">
        <v>415</v>
      </c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6"/>
    </row>
    <row r="364" spans="1:46" ht="14.25" customHeight="1">
      <c r="A364" s="39" t="s">
        <v>412</v>
      </c>
      <c r="B364" s="38" t="s">
        <v>438</v>
      </c>
      <c r="C364" s="39" t="s">
        <v>439</v>
      </c>
      <c r="D364" s="70" t="s">
        <v>745</v>
      </c>
      <c r="E364" s="52"/>
      <c r="F364" s="39" t="s">
        <v>415</v>
      </c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6"/>
    </row>
    <row r="365" spans="1:46" ht="14.25" customHeight="1">
      <c r="A365" s="39" t="s">
        <v>412</v>
      </c>
      <c r="B365" s="38" t="s">
        <v>440</v>
      </c>
      <c r="C365" s="39" t="s">
        <v>441</v>
      </c>
      <c r="D365" s="70" t="s">
        <v>745</v>
      </c>
      <c r="E365" s="52"/>
      <c r="F365" s="39" t="s">
        <v>415</v>
      </c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6"/>
    </row>
    <row r="366" spans="1:46" ht="14.25" customHeight="1">
      <c r="A366" s="39" t="s">
        <v>412</v>
      </c>
      <c r="B366" s="38" t="s">
        <v>442</v>
      </c>
      <c r="C366" s="39" t="s">
        <v>443</v>
      </c>
      <c r="D366" s="70" t="s">
        <v>745</v>
      </c>
      <c r="E366" s="52"/>
      <c r="F366" s="39" t="s">
        <v>415</v>
      </c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6"/>
    </row>
    <row r="367" spans="1:46" ht="14.25" customHeight="1">
      <c r="A367" s="39" t="s">
        <v>412</v>
      </c>
      <c r="B367" s="38" t="s">
        <v>444</v>
      </c>
      <c r="C367" s="39" t="s">
        <v>445</v>
      </c>
      <c r="D367" s="70" t="s">
        <v>745</v>
      </c>
      <c r="E367" s="52"/>
      <c r="F367" s="39" t="s">
        <v>415</v>
      </c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6"/>
    </row>
    <row r="368" spans="1:46" ht="14.25" customHeight="1">
      <c r="A368" s="39" t="s">
        <v>412</v>
      </c>
      <c r="B368" s="38" t="s">
        <v>446</v>
      </c>
      <c r="C368" s="39" t="s">
        <v>447</v>
      </c>
      <c r="D368" s="70" t="s">
        <v>745</v>
      </c>
      <c r="E368" s="52"/>
      <c r="F368" s="39" t="s">
        <v>415</v>
      </c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6"/>
    </row>
    <row r="369" spans="1:46" ht="14.25" customHeight="1">
      <c r="A369" s="39" t="s">
        <v>412</v>
      </c>
      <c r="B369" s="38" t="s">
        <v>446</v>
      </c>
      <c r="C369" s="39" t="s">
        <v>448</v>
      </c>
      <c r="D369" s="70" t="s">
        <v>745</v>
      </c>
      <c r="E369" s="52"/>
      <c r="F369" s="39" t="s">
        <v>415</v>
      </c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6"/>
    </row>
    <row r="370" spans="1:46" ht="14.25" customHeight="1">
      <c r="A370" s="39" t="s">
        <v>412</v>
      </c>
      <c r="B370" s="38" t="s">
        <v>446</v>
      </c>
      <c r="C370" s="39" t="s">
        <v>449</v>
      </c>
      <c r="D370" s="70" t="s">
        <v>745</v>
      </c>
      <c r="E370" s="52"/>
      <c r="F370" s="39" t="s">
        <v>415</v>
      </c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6"/>
    </row>
    <row r="371" spans="1:46" ht="14.25" customHeight="1">
      <c r="A371" s="39" t="s">
        <v>412</v>
      </c>
      <c r="B371" s="38" t="s">
        <v>420</v>
      </c>
      <c r="C371" s="39" t="s">
        <v>450</v>
      </c>
      <c r="D371" s="70" t="s">
        <v>745</v>
      </c>
      <c r="E371" s="52"/>
      <c r="F371" s="39" t="s">
        <v>451</v>
      </c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6"/>
    </row>
    <row r="372" spans="1:46" ht="14.25" customHeight="1">
      <c r="A372" s="39" t="s">
        <v>412</v>
      </c>
      <c r="B372" s="38" t="s">
        <v>420</v>
      </c>
      <c r="C372" s="39" t="s">
        <v>452</v>
      </c>
      <c r="D372" s="70" t="s">
        <v>745</v>
      </c>
      <c r="E372" s="52"/>
      <c r="F372" s="39" t="s">
        <v>451</v>
      </c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6"/>
    </row>
    <row r="373" spans="1:46" ht="14.25" customHeight="1">
      <c r="A373" s="39" t="s">
        <v>412</v>
      </c>
      <c r="B373" s="38" t="s">
        <v>420</v>
      </c>
      <c r="C373" s="39" t="s">
        <v>453</v>
      </c>
      <c r="D373" s="70" t="s">
        <v>745</v>
      </c>
      <c r="E373" s="52"/>
      <c r="F373" s="39" t="s">
        <v>454</v>
      </c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6"/>
    </row>
    <row r="374" spans="1:46" ht="14.25" customHeight="1">
      <c r="A374" s="39" t="s">
        <v>412</v>
      </c>
      <c r="B374" s="38" t="s">
        <v>420</v>
      </c>
      <c r="C374" s="39" t="s">
        <v>455</v>
      </c>
      <c r="D374" s="70" t="s">
        <v>745</v>
      </c>
      <c r="E374" s="52"/>
      <c r="F374" s="39" t="s">
        <v>454</v>
      </c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6"/>
    </row>
    <row r="375" spans="1:46" ht="14.25" customHeight="1">
      <c r="A375" s="39" t="s">
        <v>412</v>
      </c>
      <c r="B375" s="38" t="s">
        <v>420</v>
      </c>
      <c r="C375" s="39" t="s">
        <v>456</v>
      </c>
      <c r="D375" s="70" t="s">
        <v>745</v>
      </c>
      <c r="E375" s="52"/>
      <c r="F375" s="39" t="s">
        <v>454</v>
      </c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6"/>
    </row>
    <row r="376" spans="1:46" ht="14.25" customHeight="1">
      <c r="A376" s="39" t="s">
        <v>412</v>
      </c>
      <c r="B376" s="38" t="s">
        <v>420</v>
      </c>
      <c r="C376" s="39" t="s">
        <v>457</v>
      </c>
      <c r="D376" s="70" t="s">
        <v>745</v>
      </c>
      <c r="E376" s="52"/>
      <c r="F376" s="39" t="s">
        <v>454</v>
      </c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6"/>
    </row>
    <row r="377" spans="1:46" ht="14.25" customHeight="1">
      <c r="A377" s="39" t="s">
        <v>412</v>
      </c>
      <c r="B377" s="38" t="s">
        <v>420</v>
      </c>
      <c r="C377" s="39" t="s">
        <v>458</v>
      </c>
      <c r="D377" s="70" t="s">
        <v>745</v>
      </c>
      <c r="E377" s="52"/>
      <c r="F377" s="39" t="s">
        <v>454</v>
      </c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6"/>
    </row>
    <row r="378" spans="1:46" ht="14.25" customHeight="1">
      <c r="A378" s="39" t="s">
        <v>412</v>
      </c>
      <c r="B378" s="38" t="s">
        <v>459</v>
      </c>
      <c r="C378" s="39" t="s">
        <v>460</v>
      </c>
      <c r="D378" s="70" t="s">
        <v>745</v>
      </c>
      <c r="E378" s="52" t="s">
        <v>351</v>
      </c>
      <c r="F378" s="39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6"/>
    </row>
    <row r="379" spans="1:46" ht="14.25" customHeight="1">
      <c r="A379" s="39" t="s">
        <v>412</v>
      </c>
      <c r="B379" s="38" t="s">
        <v>461</v>
      </c>
      <c r="C379" s="39" t="s">
        <v>462</v>
      </c>
      <c r="D379" s="70" t="s">
        <v>745</v>
      </c>
      <c r="E379" s="52" t="s">
        <v>351</v>
      </c>
      <c r="F379" s="39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6"/>
    </row>
    <row r="380" spans="1:46" ht="14.25" customHeight="1">
      <c r="A380" s="39" t="s">
        <v>412</v>
      </c>
      <c r="B380" s="38" t="s">
        <v>463</v>
      </c>
      <c r="C380" s="39" t="s">
        <v>464</v>
      </c>
      <c r="D380" s="70" t="s">
        <v>745</v>
      </c>
      <c r="E380" s="52" t="s">
        <v>351</v>
      </c>
      <c r="F380" s="39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6"/>
    </row>
    <row r="381" spans="1:46" ht="14.25" customHeight="1">
      <c r="A381" s="39" t="s">
        <v>412</v>
      </c>
      <c r="B381" s="38" t="s">
        <v>465</v>
      </c>
      <c r="C381" s="39" t="s">
        <v>466</v>
      </c>
      <c r="D381" s="70" t="s">
        <v>745</v>
      </c>
      <c r="E381" s="52" t="s">
        <v>351</v>
      </c>
      <c r="F381" s="39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6"/>
    </row>
    <row r="382" spans="1:46" ht="14.25" customHeight="1">
      <c r="A382" s="39" t="s">
        <v>412</v>
      </c>
      <c r="B382" s="38" t="s">
        <v>467</v>
      </c>
      <c r="C382" s="39" t="s">
        <v>468</v>
      </c>
      <c r="D382" s="70" t="s">
        <v>745</v>
      </c>
      <c r="E382" s="52" t="s">
        <v>351</v>
      </c>
      <c r="F382" s="39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6"/>
    </row>
    <row r="383" spans="1:45" ht="12.75">
      <c r="A383" s="39" t="s">
        <v>412</v>
      </c>
      <c r="B383" s="7" t="s">
        <v>411</v>
      </c>
      <c r="C383" s="39"/>
      <c r="D383" s="70"/>
      <c r="E383" s="52"/>
      <c r="F383" s="39"/>
      <c r="G383" s="8">
        <v>6</v>
      </c>
      <c r="H383" s="8"/>
      <c r="I383" s="8"/>
      <c r="J383" s="8"/>
      <c r="K383" s="8"/>
      <c r="L383" s="8"/>
      <c r="M383" s="8">
        <v>2</v>
      </c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</row>
    <row r="384" spans="1:45" ht="12.75">
      <c r="A384" s="39" t="s">
        <v>469</v>
      </c>
      <c r="B384" s="61" t="s">
        <v>168</v>
      </c>
      <c r="C384" s="18">
        <v>0</v>
      </c>
      <c r="D384" s="70"/>
      <c r="E384" s="71">
        <v>0</v>
      </c>
      <c r="F384" s="18">
        <v>0</v>
      </c>
      <c r="G384" s="32">
        <f aca="true" t="shared" si="20" ref="G384:AS384">G385+G422</f>
        <v>27</v>
      </c>
      <c r="H384" s="32">
        <f t="shared" si="20"/>
        <v>16</v>
      </c>
      <c r="I384" s="32">
        <f t="shared" si="20"/>
        <v>70</v>
      </c>
      <c r="J384" s="32">
        <f t="shared" si="20"/>
        <v>0</v>
      </c>
      <c r="K384" s="32">
        <f t="shared" si="20"/>
        <v>0</v>
      </c>
      <c r="L384" s="32">
        <f t="shared" si="20"/>
        <v>0</v>
      </c>
      <c r="M384" s="32">
        <f t="shared" si="20"/>
        <v>2</v>
      </c>
      <c r="N384" s="32">
        <f t="shared" si="20"/>
        <v>0</v>
      </c>
      <c r="O384" s="32">
        <f t="shared" si="20"/>
        <v>0</v>
      </c>
      <c r="P384" s="32">
        <f t="shared" si="20"/>
        <v>0</v>
      </c>
      <c r="Q384" s="32">
        <f t="shared" si="20"/>
        <v>0</v>
      </c>
      <c r="R384" s="32">
        <f t="shared" si="20"/>
        <v>0</v>
      </c>
      <c r="S384" s="32">
        <f t="shared" si="20"/>
        <v>16</v>
      </c>
      <c r="T384" s="32">
        <f t="shared" si="20"/>
        <v>8</v>
      </c>
      <c r="U384" s="32">
        <f t="shared" si="20"/>
        <v>1</v>
      </c>
      <c r="V384" s="32">
        <f t="shared" si="20"/>
        <v>0</v>
      </c>
      <c r="W384" s="32">
        <f t="shared" si="20"/>
        <v>0</v>
      </c>
      <c r="X384" s="32">
        <f t="shared" si="20"/>
        <v>0</v>
      </c>
      <c r="Y384" s="32">
        <f t="shared" si="20"/>
        <v>0</v>
      </c>
      <c r="Z384" s="32">
        <f t="shared" si="20"/>
        <v>0</v>
      </c>
      <c r="AA384" s="32">
        <f t="shared" si="20"/>
        <v>19</v>
      </c>
      <c r="AB384" s="32">
        <f t="shared" si="20"/>
        <v>0</v>
      </c>
      <c r="AC384" s="32">
        <f t="shared" si="20"/>
        <v>0</v>
      </c>
      <c r="AD384" s="32">
        <f t="shared" si="20"/>
        <v>0</v>
      </c>
      <c r="AE384" s="32">
        <f t="shared" si="20"/>
        <v>0</v>
      </c>
      <c r="AF384" s="32">
        <f t="shared" si="20"/>
        <v>0</v>
      </c>
      <c r="AG384" s="32">
        <f t="shared" si="20"/>
        <v>0</v>
      </c>
      <c r="AH384" s="32">
        <f t="shared" si="20"/>
        <v>0</v>
      </c>
      <c r="AI384" s="32">
        <f t="shared" si="20"/>
        <v>0</v>
      </c>
      <c r="AJ384" s="32">
        <f t="shared" si="20"/>
        <v>0</v>
      </c>
      <c r="AK384" s="32">
        <f t="shared" si="20"/>
        <v>0</v>
      </c>
      <c r="AL384" s="32">
        <f t="shared" si="20"/>
        <v>0</v>
      </c>
      <c r="AM384" s="32">
        <f t="shared" si="20"/>
        <v>2</v>
      </c>
      <c r="AN384" s="32">
        <f t="shared" si="20"/>
        <v>0</v>
      </c>
      <c r="AO384" s="32">
        <f t="shared" si="20"/>
        <v>0</v>
      </c>
      <c r="AP384" s="32">
        <f t="shared" si="20"/>
        <v>0</v>
      </c>
      <c r="AQ384" s="32">
        <f t="shared" si="20"/>
        <v>0</v>
      </c>
      <c r="AR384" s="32">
        <f t="shared" si="20"/>
        <v>0</v>
      </c>
      <c r="AS384" s="32">
        <f t="shared" si="20"/>
        <v>0</v>
      </c>
    </row>
    <row r="385" spans="1:45" ht="12.75">
      <c r="A385" s="39" t="s">
        <v>469</v>
      </c>
      <c r="B385" s="62" t="s">
        <v>684</v>
      </c>
      <c r="C385" s="20">
        <v>0</v>
      </c>
      <c r="D385" s="70"/>
      <c r="E385" s="72">
        <v>0</v>
      </c>
      <c r="F385" s="20">
        <v>0</v>
      </c>
      <c r="G385" s="32">
        <f aca="true" t="shared" si="21" ref="G385:AS385">SUM(G386:G416)</f>
        <v>21</v>
      </c>
      <c r="H385" s="32">
        <f t="shared" si="21"/>
        <v>16</v>
      </c>
      <c r="I385" s="32">
        <f t="shared" si="21"/>
        <v>70</v>
      </c>
      <c r="J385" s="32">
        <f t="shared" si="21"/>
        <v>0</v>
      </c>
      <c r="K385" s="32">
        <f t="shared" si="21"/>
        <v>0</v>
      </c>
      <c r="L385" s="32">
        <f t="shared" si="21"/>
        <v>0</v>
      </c>
      <c r="M385" s="32">
        <f t="shared" si="21"/>
        <v>0</v>
      </c>
      <c r="N385" s="32">
        <f t="shared" si="21"/>
        <v>0</v>
      </c>
      <c r="O385" s="32">
        <f t="shared" si="21"/>
        <v>0</v>
      </c>
      <c r="P385" s="32">
        <f t="shared" si="21"/>
        <v>0</v>
      </c>
      <c r="Q385" s="32">
        <f t="shared" si="21"/>
        <v>0</v>
      </c>
      <c r="R385" s="32">
        <f t="shared" si="21"/>
        <v>0</v>
      </c>
      <c r="S385" s="32">
        <f t="shared" si="21"/>
        <v>16</v>
      </c>
      <c r="T385" s="32">
        <f t="shared" si="21"/>
        <v>8</v>
      </c>
      <c r="U385" s="32">
        <f t="shared" si="21"/>
        <v>1</v>
      </c>
      <c r="V385" s="32">
        <f t="shared" si="21"/>
        <v>0</v>
      </c>
      <c r="W385" s="32">
        <f t="shared" si="21"/>
        <v>0</v>
      </c>
      <c r="X385" s="32">
        <f t="shared" si="21"/>
        <v>0</v>
      </c>
      <c r="Y385" s="32">
        <f t="shared" si="21"/>
        <v>0</v>
      </c>
      <c r="Z385" s="32">
        <f t="shared" si="21"/>
        <v>0</v>
      </c>
      <c r="AA385" s="32">
        <f t="shared" si="21"/>
        <v>19</v>
      </c>
      <c r="AB385" s="32">
        <f t="shared" si="21"/>
        <v>0</v>
      </c>
      <c r="AC385" s="32">
        <f t="shared" si="21"/>
        <v>0</v>
      </c>
      <c r="AD385" s="32">
        <f t="shared" si="21"/>
        <v>0</v>
      </c>
      <c r="AE385" s="32">
        <f t="shared" si="21"/>
        <v>0</v>
      </c>
      <c r="AF385" s="32">
        <f t="shared" si="21"/>
        <v>0</v>
      </c>
      <c r="AG385" s="32">
        <f t="shared" si="21"/>
        <v>0</v>
      </c>
      <c r="AH385" s="32">
        <f t="shared" si="21"/>
        <v>0</v>
      </c>
      <c r="AI385" s="32">
        <f t="shared" si="21"/>
        <v>0</v>
      </c>
      <c r="AJ385" s="32">
        <f t="shared" si="21"/>
        <v>0</v>
      </c>
      <c r="AK385" s="32">
        <f t="shared" si="21"/>
        <v>0</v>
      </c>
      <c r="AL385" s="32">
        <f t="shared" si="21"/>
        <v>0</v>
      </c>
      <c r="AM385" s="32">
        <f t="shared" si="21"/>
        <v>2</v>
      </c>
      <c r="AN385" s="32">
        <f t="shared" si="21"/>
        <v>0</v>
      </c>
      <c r="AO385" s="32">
        <f t="shared" si="21"/>
        <v>0</v>
      </c>
      <c r="AP385" s="32">
        <f t="shared" si="21"/>
        <v>0</v>
      </c>
      <c r="AQ385" s="32">
        <f t="shared" si="21"/>
        <v>0</v>
      </c>
      <c r="AR385" s="32">
        <f t="shared" si="21"/>
        <v>0</v>
      </c>
      <c r="AS385" s="32">
        <f t="shared" si="21"/>
        <v>0</v>
      </c>
    </row>
    <row r="386" spans="1:45" ht="45" customHeight="1">
      <c r="A386" s="39" t="s">
        <v>469</v>
      </c>
      <c r="B386" s="33" t="s">
        <v>470</v>
      </c>
      <c r="C386" s="39" t="s">
        <v>471</v>
      </c>
      <c r="D386" s="70" t="s">
        <v>745</v>
      </c>
      <c r="E386" s="80" t="s">
        <v>472</v>
      </c>
      <c r="F386" s="39" t="s">
        <v>473</v>
      </c>
      <c r="G386" s="8">
        <v>1</v>
      </c>
      <c r="H386" s="8">
        <v>3</v>
      </c>
      <c r="I386" s="8">
        <v>5</v>
      </c>
      <c r="J386" s="8"/>
      <c r="K386" s="8"/>
      <c r="L386" s="8"/>
      <c r="M386" s="8"/>
      <c r="N386" s="8"/>
      <c r="O386" s="8"/>
      <c r="P386" s="8"/>
      <c r="Q386" s="8"/>
      <c r="R386" s="8"/>
      <c r="S386" s="8">
        <v>1</v>
      </c>
      <c r="T386" s="8"/>
      <c r="U386" s="8">
        <v>1</v>
      </c>
      <c r="V386" s="8"/>
      <c r="W386" s="8"/>
      <c r="X386" s="8"/>
      <c r="Y386" s="8"/>
      <c r="Z386" s="8"/>
      <c r="AA386" s="8">
        <v>1</v>
      </c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</row>
    <row r="387" spans="1:45" ht="45" customHeight="1">
      <c r="A387" s="35" t="s">
        <v>469</v>
      </c>
      <c r="B387" s="35" t="s">
        <v>474</v>
      </c>
      <c r="C387" s="35" t="s">
        <v>475</v>
      </c>
      <c r="D387" s="70" t="s">
        <v>745</v>
      </c>
      <c r="E387" s="80" t="s">
        <v>472</v>
      </c>
      <c r="F387" s="39" t="s">
        <v>473</v>
      </c>
      <c r="G387" s="8">
        <v>1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>
        <v>1</v>
      </c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</row>
    <row r="388" spans="1:45" ht="45" customHeight="1">
      <c r="A388" s="83" t="s">
        <v>469</v>
      </c>
      <c r="B388" s="35" t="s">
        <v>474</v>
      </c>
      <c r="C388" s="35" t="s">
        <v>475</v>
      </c>
      <c r="D388" s="70" t="s">
        <v>745</v>
      </c>
      <c r="E388" s="80" t="s">
        <v>472</v>
      </c>
      <c r="F388" s="39" t="s">
        <v>473</v>
      </c>
      <c r="G388" s="8">
        <v>1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>
        <v>1</v>
      </c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</row>
    <row r="389" spans="1:45" ht="45" customHeight="1">
      <c r="A389" s="83" t="s">
        <v>469</v>
      </c>
      <c r="B389" s="35" t="s">
        <v>474</v>
      </c>
      <c r="C389" s="83" t="s">
        <v>475</v>
      </c>
      <c r="D389" s="70" t="s">
        <v>745</v>
      </c>
      <c r="E389" s="80" t="s">
        <v>472</v>
      </c>
      <c r="F389" s="39" t="s">
        <v>473</v>
      </c>
      <c r="G389" s="8">
        <v>1</v>
      </c>
      <c r="H389" s="8">
        <v>1</v>
      </c>
      <c r="I389" s="8">
        <v>5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>
        <v>1</v>
      </c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</row>
    <row r="390" spans="1:45" ht="45" customHeight="1">
      <c r="A390" s="35" t="s">
        <v>469</v>
      </c>
      <c r="B390" s="35" t="s">
        <v>474</v>
      </c>
      <c r="C390" s="35" t="s">
        <v>475</v>
      </c>
      <c r="D390" s="70" t="s">
        <v>745</v>
      </c>
      <c r="E390" s="80" t="s">
        <v>472</v>
      </c>
      <c r="F390" s="39" t="s">
        <v>473</v>
      </c>
      <c r="G390" s="8">
        <v>1</v>
      </c>
      <c r="H390" s="8">
        <v>1</v>
      </c>
      <c r="I390" s="8">
        <v>5</v>
      </c>
      <c r="J390" s="8"/>
      <c r="K390" s="8"/>
      <c r="L390" s="8"/>
      <c r="M390" s="8"/>
      <c r="N390" s="8"/>
      <c r="O390" s="8"/>
      <c r="P390" s="8"/>
      <c r="Q390" s="8"/>
      <c r="R390" s="8"/>
      <c r="S390" s="8">
        <v>1</v>
      </c>
      <c r="T390" s="8">
        <v>1</v>
      </c>
      <c r="U390" s="8"/>
      <c r="V390" s="8"/>
      <c r="W390" s="8"/>
      <c r="X390" s="8"/>
      <c r="Y390" s="8"/>
      <c r="Z390" s="8"/>
      <c r="AA390" s="8">
        <v>1</v>
      </c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</row>
    <row r="391" spans="1:45" ht="45" customHeight="1">
      <c r="A391" s="35" t="s">
        <v>469</v>
      </c>
      <c r="B391" s="35" t="s">
        <v>474</v>
      </c>
      <c r="C391" s="35" t="s">
        <v>475</v>
      </c>
      <c r="D391" s="70" t="s">
        <v>745</v>
      </c>
      <c r="E391" s="80" t="s">
        <v>472</v>
      </c>
      <c r="F391" s="39" t="s">
        <v>473</v>
      </c>
      <c r="G391" s="8">
        <v>1</v>
      </c>
      <c r="H391" s="8">
        <v>1</v>
      </c>
      <c r="I391" s="8">
        <v>5</v>
      </c>
      <c r="J391" s="8"/>
      <c r="K391" s="8"/>
      <c r="L391" s="8"/>
      <c r="M391" s="8"/>
      <c r="N391" s="8"/>
      <c r="O391" s="8"/>
      <c r="P391" s="8"/>
      <c r="Q391" s="8"/>
      <c r="R391" s="8"/>
      <c r="S391" s="8">
        <v>1</v>
      </c>
      <c r="T391" s="8">
        <v>1</v>
      </c>
      <c r="U391" s="8"/>
      <c r="V391" s="8"/>
      <c r="W391" s="8"/>
      <c r="X391" s="8"/>
      <c r="Y391" s="8"/>
      <c r="Z391" s="8"/>
      <c r="AA391" s="8">
        <v>1</v>
      </c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</row>
    <row r="392" spans="1:45" ht="45" customHeight="1">
      <c r="A392" s="83" t="s">
        <v>469</v>
      </c>
      <c r="B392" s="35" t="s">
        <v>474</v>
      </c>
      <c r="C392" s="83" t="s">
        <v>475</v>
      </c>
      <c r="D392" s="70" t="s">
        <v>745</v>
      </c>
      <c r="E392" s="80" t="s">
        <v>472</v>
      </c>
      <c r="F392" s="39" t="s">
        <v>473</v>
      </c>
      <c r="G392" s="8">
        <v>1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>
        <v>1</v>
      </c>
      <c r="T392" s="8">
        <v>1</v>
      </c>
      <c r="U392" s="8"/>
      <c r="V392" s="8"/>
      <c r="W392" s="8"/>
      <c r="X392" s="8"/>
      <c r="Y392" s="8"/>
      <c r="Z392" s="8"/>
      <c r="AA392" s="8">
        <v>1</v>
      </c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</row>
    <row r="393" spans="1:45" ht="45" customHeight="1">
      <c r="A393" s="83" t="s">
        <v>469</v>
      </c>
      <c r="B393" s="35" t="s">
        <v>474</v>
      </c>
      <c r="C393" s="83" t="s">
        <v>475</v>
      </c>
      <c r="D393" s="70" t="s">
        <v>745</v>
      </c>
      <c r="E393" s="80" t="s">
        <v>472</v>
      </c>
      <c r="F393" s="39" t="s">
        <v>473</v>
      </c>
      <c r="G393" s="8">
        <v>1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>
        <v>1</v>
      </c>
      <c r="T393" s="8">
        <v>1</v>
      </c>
      <c r="U393" s="8"/>
      <c r="V393" s="8"/>
      <c r="W393" s="8"/>
      <c r="X393" s="8"/>
      <c r="Y393" s="8"/>
      <c r="Z393" s="8"/>
      <c r="AA393" s="8">
        <v>1</v>
      </c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</row>
    <row r="394" spans="1:45" ht="45" customHeight="1">
      <c r="A394" s="83" t="s">
        <v>469</v>
      </c>
      <c r="B394" s="35" t="s">
        <v>474</v>
      </c>
      <c r="C394" s="83" t="s">
        <v>475</v>
      </c>
      <c r="D394" s="70" t="s">
        <v>745</v>
      </c>
      <c r="E394" s="80" t="s">
        <v>472</v>
      </c>
      <c r="F394" s="39" t="s">
        <v>473</v>
      </c>
      <c r="G394" s="8">
        <v>1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>
        <v>1</v>
      </c>
      <c r="T394" s="8">
        <v>1</v>
      </c>
      <c r="U394" s="8"/>
      <c r="V394" s="8"/>
      <c r="W394" s="8"/>
      <c r="X394" s="8"/>
      <c r="Y394" s="8"/>
      <c r="Z394" s="8"/>
      <c r="AA394" s="8">
        <v>1</v>
      </c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</row>
    <row r="395" spans="1:45" ht="45" customHeight="1">
      <c r="A395" s="83" t="s">
        <v>469</v>
      </c>
      <c r="B395" s="35" t="s">
        <v>474</v>
      </c>
      <c r="C395" s="83" t="s">
        <v>475</v>
      </c>
      <c r="D395" s="70" t="s">
        <v>745</v>
      </c>
      <c r="E395" s="80" t="s">
        <v>472</v>
      </c>
      <c r="F395" s="39" t="s">
        <v>473</v>
      </c>
      <c r="G395" s="8">
        <v>1</v>
      </c>
      <c r="H395" s="8">
        <v>1</v>
      </c>
      <c r="I395" s="8">
        <v>5</v>
      </c>
      <c r="J395" s="8"/>
      <c r="K395" s="8"/>
      <c r="L395" s="8"/>
      <c r="M395" s="8"/>
      <c r="N395" s="8"/>
      <c r="O395" s="8"/>
      <c r="P395" s="8"/>
      <c r="Q395" s="8"/>
      <c r="R395" s="8"/>
      <c r="S395" s="8">
        <v>1</v>
      </c>
      <c r="T395" s="8">
        <v>1</v>
      </c>
      <c r="U395" s="8"/>
      <c r="V395" s="8"/>
      <c r="W395" s="8"/>
      <c r="X395" s="8"/>
      <c r="Y395" s="8"/>
      <c r="Z395" s="8"/>
      <c r="AA395" s="8">
        <v>1</v>
      </c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</row>
    <row r="396" spans="1:45" ht="45" customHeight="1">
      <c r="A396" s="83" t="s">
        <v>469</v>
      </c>
      <c r="B396" s="35" t="s">
        <v>474</v>
      </c>
      <c r="C396" s="83" t="s">
        <v>475</v>
      </c>
      <c r="D396" s="70" t="s">
        <v>745</v>
      </c>
      <c r="E396" s="80" t="s">
        <v>472</v>
      </c>
      <c r="F396" s="39" t="s">
        <v>473</v>
      </c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</row>
    <row r="397" spans="1:45" ht="45" customHeight="1">
      <c r="A397" s="83" t="s">
        <v>469</v>
      </c>
      <c r="B397" s="35" t="s">
        <v>474</v>
      </c>
      <c r="C397" s="83" t="s">
        <v>475</v>
      </c>
      <c r="D397" s="70" t="s">
        <v>745</v>
      </c>
      <c r="E397" s="80" t="s">
        <v>472</v>
      </c>
      <c r="F397" s="39" t="s">
        <v>473</v>
      </c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</row>
    <row r="398" spans="1:45" ht="45" customHeight="1">
      <c r="A398" s="83" t="s">
        <v>469</v>
      </c>
      <c r="B398" s="35" t="s">
        <v>474</v>
      </c>
      <c r="C398" s="83" t="s">
        <v>475</v>
      </c>
      <c r="D398" s="70" t="s">
        <v>745</v>
      </c>
      <c r="E398" s="80" t="s">
        <v>472</v>
      </c>
      <c r="F398" s="39" t="s">
        <v>473</v>
      </c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</row>
    <row r="399" spans="1:45" ht="45" customHeight="1">
      <c r="A399" s="83" t="s">
        <v>469</v>
      </c>
      <c r="B399" s="35" t="s">
        <v>474</v>
      </c>
      <c r="C399" s="83" t="s">
        <v>475</v>
      </c>
      <c r="D399" s="70" t="s">
        <v>745</v>
      </c>
      <c r="E399" s="80" t="s">
        <v>472</v>
      </c>
      <c r="F399" s="39" t="s">
        <v>473</v>
      </c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</row>
    <row r="400" spans="1:45" ht="45" customHeight="1">
      <c r="A400" s="83" t="s">
        <v>469</v>
      </c>
      <c r="B400" s="35" t="s">
        <v>474</v>
      </c>
      <c r="C400" s="83" t="s">
        <v>475</v>
      </c>
      <c r="D400" s="70" t="s">
        <v>745</v>
      </c>
      <c r="E400" s="80" t="s">
        <v>472</v>
      </c>
      <c r="F400" s="39" t="s">
        <v>473</v>
      </c>
      <c r="G400" s="8">
        <v>1</v>
      </c>
      <c r="H400" s="8">
        <v>1</v>
      </c>
      <c r="I400" s="8">
        <v>5</v>
      </c>
      <c r="J400" s="8"/>
      <c r="K400" s="8"/>
      <c r="L400" s="8"/>
      <c r="M400" s="8"/>
      <c r="N400" s="8"/>
      <c r="O400" s="8"/>
      <c r="P400" s="8"/>
      <c r="Q400" s="8"/>
      <c r="R400" s="8"/>
      <c r="S400" s="8">
        <v>1</v>
      </c>
      <c r="T400" s="8">
        <v>1</v>
      </c>
      <c r="U400" s="8"/>
      <c r="V400" s="8"/>
      <c r="W400" s="8"/>
      <c r="X400" s="8"/>
      <c r="Y400" s="8"/>
      <c r="Z400" s="8"/>
      <c r="AA400" s="8">
        <v>1</v>
      </c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</row>
    <row r="401" spans="1:45" ht="45" customHeight="1">
      <c r="A401" s="83" t="s">
        <v>469</v>
      </c>
      <c r="B401" s="35" t="s">
        <v>474</v>
      </c>
      <c r="C401" s="83" t="s">
        <v>475</v>
      </c>
      <c r="D401" s="70" t="s">
        <v>745</v>
      </c>
      <c r="E401" s="80" t="s">
        <v>472</v>
      </c>
      <c r="F401" s="39" t="s">
        <v>473</v>
      </c>
      <c r="G401" s="8">
        <v>1</v>
      </c>
      <c r="H401" s="8">
        <v>1</v>
      </c>
      <c r="I401" s="8">
        <v>5</v>
      </c>
      <c r="J401" s="8"/>
      <c r="K401" s="8"/>
      <c r="L401" s="8"/>
      <c r="M401" s="8"/>
      <c r="N401" s="8"/>
      <c r="O401" s="8"/>
      <c r="P401" s="8"/>
      <c r="Q401" s="8"/>
      <c r="R401" s="8"/>
      <c r="S401" s="8">
        <v>1</v>
      </c>
      <c r="T401" s="8">
        <v>1</v>
      </c>
      <c r="U401" s="8"/>
      <c r="V401" s="8"/>
      <c r="W401" s="8"/>
      <c r="X401" s="8"/>
      <c r="Y401" s="8"/>
      <c r="Z401" s="8"/>
      <c r="AA401" s="8">
        <v>1</v>
      </c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</row>
    <row r="402" spans="1:45" ht="45" customHeight="1">
      <c r="A402" s="83" t="s">
        <v>469</v>
      </c>
      <c r="B402" s="35" t="s">
        <v>474</v>
      </c>
      <c r="C402" s="83" t="s">
        <v>475</v>
      </c>
      <c r="D402" s="70" t="s">
        <v>745</v>
      </c>
      <c r="E402" s="80" t="s">
        <v>472</v>
      </c>
      <c r="F402" s="39" t="s">
        <v>473</v>
      </c>
      <c r="G402" s="8">
        <v>1</v>
      </c>
      <c r="H402" s="8">
        <v>1</v>
      </c>
      <c r="I402" s="8">
        <v>5</v>
      </c>
      <c r="J402" s="8"/>
      <c r="K402" s="8"/>
      <c r="L402" s="8"/>
      <c r="M402" s="8"/>
      <c r="N402" s="8"/>
      <c r="O402" s="8"/>
      <c r="P402" s="8"/>
      <c r="Q402" s="8"/>
      <c r="R402" s="8"/>
      <c r="S402" s="8">
        <v>1</v>
      </c>
      <c r="T402" s="8"/>
      <c r="U402" s="8"/>
      <c r="V402" s="8"/>
      <c r="W402" s="8"/>
      <c r="X402" s="8"/>
      <c r="Y402" s="8"/>
      <c r="Z402" s="8"/>
      <c r="AA402" s="8">
        <v>1</v>
      </c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</row>
    <row r="403" spans="1:45" ht="45" customHeight="1">
      <c r="A403" s="83" t="s">
        <v>469</v>
      </c>
      <c r="B403" s="35" t="s">
        <v>474</v>
      </c>
      <c r="C403" s="83" t="s">
        <v>475</v>
      </c>
      <c r="D403" s="70" t="s">
        <v>745</v>
      </c>
      <c r="E403" s="80" t="s">
        <v>472</v>
      </c>
      <c r="F403" s="39" t="s">
        <v>473</v>
      </c>
      <c r="G403" s="8">
        <v>1</v>
      </c>
      <c r="H403" s="8">
        <v>1</v>
      </c>
      <c r="I403" s="8">
        <v>5</v>
      </c>
      <c r="J403" s="8"/>
      <c r="K403" s="8"/>
      <c r="L403" s="8"/>
      <c r="M403" s="8"/>
      <c r="N403" s="8"/>
      <c r="O403" s="8"/>
      <c r="P403" s="8"/>
      <c r="Q403" s="8"/>
      <c r="R403" s="8"/>
      <c r="S403" s="8">
        <v>1</v>
      </c>
      <c r="T403" s="8"/>
      <c r="U403" s="8"/>
      <c r="V403" s="8"/>
      <c r="W403" s="8"/>
      <c r="X403" s="8"/>
      <c r="Y403" s="8"/>
      <c r="Z403" s="8"/>
      <c r="AA403" s="8">
        <v>1</v>
      </c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</row>
    <row r="404" spans="1:45" ht="45" customHeight="1">
      <c r="A404" s="83" t="s">
        <v>469</v>
      </c>
      <c r="B404" s="35" t="s">
        <v>474</v>
      </c>
      <c r="C404" s="83" t="s">
        <v>475</v>
      </c>
      <c r="D404" s="70" t="s">
        <v>745</v>
      </c>
      <c r="E404" s="80" t="s">
        <v>472</v>
      </c>
      <c r="F404" s="39" t="s">
        <v>473</v>
      </c>
      <c r="G404" s="8">
        <v>1</v>
      </c>
      <c r="H404" s="8">
        <v>1</v>
      </c>
      <c r="I404" s="8">
        <v>5</v>
      </c>
      <c r="J404" s="8"/>
      <c r="K404" s="8"/>
      <c r="L404" s="8"/>
      <c r="M404" s="8"/>
      <c r="N404" s="8"/>
      <c r="O404" s="8"/>
      <c r="P404" s="8"/>
      <c r="Q404" s="8"/>
      <c r="R404" s="8"/>
      <c r="S404" s="8">
        <v>1</v>
      </c>
      <c r="T404" s="8"/>
      <c r="U404" s="8"/>
      <c r="V404" s="8"/>
      <c r="W404" s="8"/>
      <c r="X404" s="8"/>
      <c r="Y404" s="8"/>
      <c r="Z404" s="8"/>
      <c r="AA404" s="8">
        <v>1</v>
      </c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</row>
    <row r="405" spans="1:45" ht="45" customHeight="1">
      <c r="A405" s="83" t="s">
        <v>469</v>
      </c>
      <c r="B405" s="35" t="s">
        <v>474</v>
      </c>
      <c r="C405" s="83" t="s">
        <v>475</v>
      </c>
      <c r="D405" s="70" t="s">
        <v>745</v>
      </c>
      <c r="E405" s="80" t="s">
        <v>472</v>
      </c>
      <c r="F405" s="39" t="s">
        <v>473</v>
      </c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</row>
    <row r="406" spans="1:45" ht="45" customHeight="1">
      <c r="A406" s="83" t="s">
        <v>469</v>
      </c>
      <c r="B406" s="35" t="s">
        <v>474</v>
      </c>
      <c r="C406" s="83" t="s">
        <v>475</v>
      </c>
      <c r="D406" s="70" t="s">
        <v>745</v>
      </c>
      <c r="E406" s="80" t="s">
        <v>472</v>
      </c>
      <c r="F406" s="39" t="s">
        <v>473</v>
      </c>
      <c r="G406" s="8"/>
      <c r="H406" s="8">
        <v>1</v>
      </c>
      <c r="I406" s="8">
        <v>5</v>
      </c>
      <c r="J406" s="8"/>
      <c r="K406" s="8"/>
      <c r="L406" s="8"/>
      <c r="M406" s="8"/>
      <c r="N406" s="8"/>
      <c r="O406" s="8"/>
      <c r="P406" s="8"/>
      <c r="Q406" s="8"/>
      <c r="R406" s="8"/>
      <c r="S406" s="8">
        <v>1</v>
      </c>
      <c r="T406" s="8"/>
      <c r="U406" s="8"/>
      <c r="V406" s="8"/>
      <c r="W406" s="8"/>
      <c r="X406" s="8"/>
      <c r="Y406" s="8"/>
      <c r="Z406" s="8"/>
      <c r="AA406" s="8">
        <v>1</v>
      </c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</row>
    <row r="407" spans="1:45" ht="45" customHeight="1">
      <c r="A407" s="83" t="s">
        <v>469</v>
      </c>
      <c r="B407" s="35" t="s">
        <v>474</v>
      </c>
      <c r="C407" s="83" t="s">
        <v>475</v>
      </c>
      <c r="D407" s="70" t="s">
        <v>745</v>
      </c>
      <c r="E407" s="80" t="s">
        <v>472</v>
      </c>
      <c r="F407" s="39" t="s">
        <v>473</v>
      </c>
      <c r="G407" s="8"/>
      <c r="H407" s="8">
        <v>1</v>
      </c>
      <c r="I407" s="8">
        <v>5</v>
      </c>
      <c r="J407" s="8"/>
      <c r="K407" s="8"/>
      <c r="L407" s="8"/>
      <c r="M407" s="8"/>
      <c r="N407" s="8"/>
      <c r="O407" s="8"/>
      <c r="P407" s="8"/>
      <c r="Q407" s="8"/>
      <c r="R407" s="8"/>
      <c r="S407" s="8">
        <v>1</v>
      </c>
      <c r="T407" s="8"/>
      <c r="U407" s="8"/>
      <c r="V407" s="8"/>
      <c r="W407" s="8"/>
      <c r="X407" s="8"/>
      <c r="Y407" s="8"/>
      <c r="Z407" s="8"/>
      <c r="AA407" s="8">
        <v>1</v>
      </c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</row>
    <row r="408" spans="1:45" ht="45" customHeight="1">
      <c r="A408" s="83" t="s">
        <v>469</v>
      </c>
      <c r="B408" s="35" t="s">
        <v>474</v>
      </c>
      <c r="C408" s="83" t="s">
        <v>475</v>
      </c>
      <c r="D408" s="70" t="s">
        <v>745</v>
      </c>
      <c r="E408" s="80" t="s">
        <v>472</v>
      </c>
      <c r="F408" s="39" t="s">
        <v>473</v>
      </c>
      <c r="G408" s="8">
        <v>1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>
        <v>1</v>
      </c>
      <c r="T408" s="8"/>
      <c r="U408" s="8"/>
      <c r="V408" s="8"/>
      <c r="W408" s="8"/>
      <c r="X408" s="8"/>
      <c r="Y408" s="8"/>
      <c r="Z408" s="8"/>
      <c r="AA408" s="8">
        <v>1</v>
      </c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</row>
    <row r="409" spans="1:45" ht="45" customHeight="1">
      <c r="A409" s="83" t="s">
        <v>469</v>
      </c>
      <c r="B409" s="35" t="s">
        <v>474</v>
      </c>
      <c r="C409" s="83" t="s">
        <v>475</v>
      </c>
      <c r="D409" s="70" t="s">
        <v>745</v>
      </c>
      <c r="E409" s="80" t="s">
        <v>472</v>
      </c>
      <c r="F409" s="39" t="s">
        <v>473</v>
      </c>
      <c r="G409" s="8">
        <v>1</v>
      </c>
      <c r="H409" s="8">
        <v>1</v>
      </c>
      <c r="I409" s="8">
        <v>5</v>
      </c>
      <c r="J409" s="8"/>
      <c r="K409" s="8"/>
      <c r="L409" s="8"/>
      <c r="M409" s="8"/>
      <c r="N409" s="8"/>
      <c r="O409" s="8"/>
      <c r="P409" s="8"/>
      <c r="Q409" s="8"/>
      <c r="R409" s="8"/>
      <c r="S409" s="8">
        <v>1</v>
      </c>
      <c r="T409" s="8"/>
      <c r="U409" s="8"/>
      <c r="V409" s="8"/>
      <c r="W409" s="8"/>
      <c r="X409" s="8"/>
      <c r="Y409" s="8"/>
      <c r="Z409" s="8"/>
      <c r="AA409" s="8">
        <v>1</v>
      </c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</row>
    <row r="410" spans="1:45" ht="45" customHeight="1">
      <c r="A410" s="83" t="s">
        <v>469</v>
      </c>
      <c r="B410" s="35" t="s">
        <v>474</v>
      </c>
      <c r="C410" s="83" t="s">
        <v>475</v>
      </c>
      <c r="D410" s="70" t="s">
        <v>745</v>
      </c>
      <c r="E410" s="80" t="s">
        <v>472</v>
      </c>
      <c r="F410" s="39" t="s">
        <v>476</v>
      </c>
      <c r="G410" s="8">
        <v>1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</row>
    <row r="411" spans="1:45" ht="45" customHeight="1">
      <c r="A411" s="83" t="s">
        <v>469</v>
      </c>
      <c r="B411" s="35" t="s">
        <v>474</v>
      </c>
      <c r="C411" s="83" t="s">
        <v>475</v>
      </c>
      <c r="D411" s="70" t="s">
        <v>745</v>
      </c>
      <c r="E411" s="80" t="s">
        <v>472</v>
      </c>
      <c r="F411" s="39" t="s">
        <v>476</v>
      </c>
      <c r="G411" s="8">
        <v>1</v>
      </c>
      <c r="H411" s="8">
        <v>1</v>
      </c>
      <c r="I411" s="8">
        <v>5</v>
      </c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</row>
    <row r="412" spans="1:45" ht="45" customHeight="1">
      <c r="A412" s="83" t="s">
        <v>469</v>
      </c>
      <c r="B412" s="35" t="s">
        <v>477</v>
      </c>
      <c r="C412" s="83" t="s">
        <v>478</v>
      </c>
      <c r="D412" s="70" t="s">
        <v>745</v>
      </c>
      <c r="E412" s="80" t="s">
        <v>472</v>
      </c>
      <c r="F412" s="39" t="s">
        <v>476</v>
      </c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</row>
    <row r="413" spans="1:45" ht="45" customHeight="1">
      <c r="A413" s="83" t="s">
        <v>469</v>
      </c>
      <c r="B413" s="35" t="s">
        <v>477</v>
      </c>
      <c r="C413" s="83" t="s">
        <v>478</v>
      </c>
      <c r="D413" s="70" t="s">
        <v>745</v>
      </c>
      <c r="E413" s="80" t="s">
        <v>472</v>
      </c>
      <c r="F413" s="39" t="s">
        <v>476</v>
      </c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</row>
    <row r="414" spans="1:45" ht="45" customHeight="1">
      <c r="A414" s="83" t="s">
        <v>469</v>
      </c>
      <c r="B414" s="35" t="s">
        <v>477</v>
      </c>
      <c r="C414" s="83" t="s">
        <v>478</v>
      </c>
      <c r="D414" s="70" t="s">
        <v>745</v>
      </c>
      <c r="E414" s="80" t="s">
        <v>472</v>
      </c>
      <c r="F414" s="39" t="s">
        <v>476</v>
      </c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</row>
    <row r="415" spans="1:45" ht="46.5" customHeight="1">
      <c r="A415" s="83" t="s">
        <v>469</v>
      </c>
      <c r="B415" s="35" t="s">
        <v>479</v>
      </c>
      <c r="C415" s="83" t="s">
        <v>480</v>
      </c>
      <c r="D415" s="70" t="s">
        <v>745</v>
      </c>
      <c r="E415" s="80" t="s">
        <v>472</v>
      </c>
      <c r="F415" s="39" t="s">
        <v>481</v>
      </c>
      <c r="G415" s="8">
        <v>1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</row>
    <row r="416" spans="1:45" ht="59.25" customHeight="1">
      <c r="A416" s="83" t="s">
        <v>469</v>
      </c>
      <c r="B416" s="35" t="s">
        <v>482</v>
      </c>
      <c r="C416" s="83" t="s">
        <v>483</v>
      </c>
      <c r="D416" s="70" t="s">
        <v>745</v>
      </c>
      <c r="E416" s="80" t="s">
        <v>484</v>
      </c>
      <c r="F416" s="39" t="s">
        <v>481</v>
      </c>
      <c r="G416" s="8">
        <v>1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>
        <v>2</v>
      </c>
      <c r="AN416" s="8"/>
      <c r="AO416" s="8"/>
      <c r="AP416" s="8"/>
      <c r="AQ416" s="8"/>
      <c r="AR416" s="8"/>
      <c r="AS416" s="8"/>
    </row>
    <row r="417" spans="1:45" ht="59.25" customHeight="1">
      <c r="A417" s="85" t="s">
        <v>469</v>
      </c>
      <c r="B417" s="86" t="s">
        <v>712</v>
      </c>
      <c r="C417" s="83"/>
      <c r="D417" s="70"/>
      <c r="E417" s="80"/>
      <c r="F417" s="39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</row>
    <row r="418" spans="1:45" ht="59.25" customHeight="1">
      <c r="A418" s="83" t="s">
        <v>469</v>
      </c>
      <c r="B418" s="35"/>
      <c r="C418" s="83" t="s">
        <v>713</v>
      </c>
      <c r="D418" s="70" t="s">
        <v>745</v>
      </c>
      <c r="E418" s="80"/>
      <c r="F418" s="39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</row>
    <row r="419" spans="1:45" ht="59.25" customHeight="1">
      <c r="A419" s="83" t="s">
        <v>469</v>
      </c>
      <c r="B419" s="35"/>
      <c r="C419" s="83" t="s">
        <v>714</v>
      </c>
      <c r="D419" s="70" t="s">
        <v>745</v>
      </c>
      <c r="E419" s="80"/>
      <c r="F419" s="39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</row>
    <row r="420" spans="1:45" ht="59.25" customHeight="1">
      <c r="A420" s="83" t="s">
        <v>469</v>
      </c>
      <c r="B420" s="35"/>
      <c r="C420" s="83" t="s">
        <v>715</v>
      </c>
      <c r="D420" s="70" t="s">
        <v>745</v>
      </c>
      <c r="E420" s="80"/>
      <c r="F420" s="39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</row>
    <row r="421" spans="1:45" ht="59.25" customHeight="1">
      <c r="A421" s="83" t="s">
        <v>469</v>
      </c>
      <c r="B421" s="35"/>
      <c r="C421" s="83" t="s">
        <v>716</v>
      </c>
      <c r="D421" s="70" t="s">
        <v>745</v>
      </c>
      <c r="E421" s="80"/>
      <c r="F421" s="39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</row>
    <row r="422" spans="1:45" ht="12.75">
      <c r="A422" s="39" t="s">
        <v>469</v>
      </c>
      <c r="B422" s="7" t="s">
        <v>411</v>
      </c>
      <c r="C422" s="39"/>
      <c r="D422" s="70"/>
      <c r="E422" s="52"/>
      <c r="F422" s="39"/>
      <c r="G422" s="8">
        <v>6</v>
      </c>
      <c r="H422" s="8"/>
      <c r="I422" s="8"/>
      <c r="J422" s="8"/>
      <c r="K422" s="8"/>
      <c r="L422" s="8"/>
      <c r="M422" s="8">
        <v>2</v>
      </c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</row>
    <row r="423" spans="1:45" ht="25.5">
      <c r="A423" s="39" t="s">
        <v>533</v>
      </c>
      <c r="B423" s="61" t="s">
        <v>168</v>
      </c>
      <c r="C423" s="18">
        <v>0</v>
      </c>
      <c r="D423" s="70"/>
      <c r="E423" s="71">
        <v>0</v>
      </c>
      <c r="F423" s="18">
        <v>0</v>
      </c>
      <c r="G423" s="32">
        <f aca="true" t="shared" si="22" ref="G423:AS423">G424+G458+G465</f>
        <v>32</v>
      </c>
      <c r="H423" s="32">
        <f t="shared" si="22"/>
        <v>17</v>
      </c>
      <c r="I423" s="32">
        <f t="shared" si="22"/>
        <v>75</v>
      </c>
      <c r="J423" s="32">
        <f t="shared" si="22"/>
        <v>165</v>
      </c>
      <c r="K423" s="32">
        <f t="shared" si="22"/>
        <v>7</v>
      </c>
      <c r="L423" s="32">
        <f t="shared" si="22"/>
        <v>7</v>
      </c>
      <c r="M423" s="32">
        <f t="shared" si="22"/>
        <v>2</v>
      </c>
      <c r="N423" s="32">
        <f t="shared" si="22"/>
        <v>70</v>
      </c>
      <c r="O423" s="32">
        <f t="shared" si="22"/>
        <v>0</v>
      </c>
      <c r="P423" s="32">
        <f t="shared" si="22"/>
        <v>0</v>
      </c>
      <c r="Q423" s="32">
        <f t="shared" si="22"/>
        <v>0</v>
      </c>
      <c r="R423" s="32">
        <f t="shared" si="22"/>
        <v>0</v>
      </c>
      <c r="S423" s="32">
        <f t="shared" si="22"/>
        <v>7</v>
      </c>
      <c r="T423" s="32">
        <f t="shared" si="22"/>
        <v>0</v>
      </c>
      <c r="U423" s="32">
        <f t="shared" si="22"/>
        <v>0</v>
      </c>
      <c r="V423" s="32">
        <f t="shared" si="22"/>
        <v>7</v>
      </c>
      <c r="W423" s="32">
        <f t="shared" si="22"/>
        <v>0</v>
      </c>
      <c r="X423" s="32">
        <f t="shared" si="22"/>
        <v>1</v>
      </c>
      <c r="Y423" s="32">
        <f t="shared" si="22"/>
        <v>0</v>
      </c>
      <c r="Z423" s="32">
        <f t="shared" si="22"/>
        <v>1</v>
      </c>
      <c r="AA423" s="32">
        <f t="shared" si="22"/>
        <v>0</v>
      </c>
      <c r="AB423" s="32">
        <f t="shared" si="22"/>
        <v>0</v>
      </c>
      <c r="AC423" s="32">
        <f t="shared" si="22"/>
        <v>0</v>
      </c>
      <c r="AD423" s="32">
        <f t="shared" si="22"/>
        <v>0</v>
      </c>
      <c r="AE423" s="32">
        <f t="shared" si="22"/>
        <v>0</v>
      </c>
      <c r="AF423" s="32">
        <f t="shared" si="22"/>
        <v>0</v>
      </c>
      <c r="AG423" s="32">
        <f t="shared" si="22"/>
        <v>0</v>
      </c>
      <c r="AH423" s="32">
        <f t="shared" si="22"/>
        <v>0</v>
      </c>
      <c r="AI423" s="32">
        <f t="shared" si="22"/>
        <v>0</v>
      </c>
      <c r="AJ423" s="32">
        <f t="shared" si="22"/>
        <v>0</v>
      </c>
      <c r="AK423" s="32">
        <f t="shared" si="22"/>
        <v>0</v>
      </c>
      <c r="AL423" s="32">
        <f t="shared" si="22"/>
        <v>0</v>
      </c>
      <c r="AM423" s="32">
        <f t="shared" si="22"/>
        <v>6</v>
      </c>
      <c r="AN423" s="32">
        <f t="shared" si="22"/>
        <v>0</v>
      </c>
      <c r="AO423" s="32">
        <f t="shared" si="22"/>
        <v>0</v>
      </c>
      <c r="AP423" s="32">
        <f t="shared" si="22"/>
        <v>0</v>
      </c>
      <c r="AQ423" s="32">
        <f t="shared" si="22"/>
        <v>0</v>
      </c>
      <c r="AR423" s="32">
        <f t="shared" si="22"/>
        <v>0</v>
      </c>
      <c r="AS423" s="32">
        <f t="shared" si="22"/>
        <v>0</v>
      </c>
    </row>
    <row r="424" spans="1:45" ht="25.5">
      <c r="A424" s="39" t="s">
        <v>533</v>
      </c>
      <c r="B424" s="62" t="s">
        <v>684</v>
      </c>
      <c r="C424" s="20">
        <v>0</v>
      </c>
      <c r="D424" s="70"/>
      <c r="E424" s="72">
        <v>0</v>
      </c>
      <c r="F424" s="20">
        <v>0</v>
      </c>
      <c r="G424" s="32">
        <f aca="true" t="shared" si="23" ref="G424:AS424">SUM(G425:G457)</f>
        <v>26</v>
      </c>
      <c r="H424" s="32">
        <f t="shared" si="23"/>
        <v>17</v>
      </c>
      <c r="I424" s="32">
        <f t="shared" si="23"/>
        <v>75</v>
      </c>
      <c r="J424" s="32">
        <f t="shared" si="23"/>
        <v>165</v>
      </c>
      <c r="K424" s="32">
        <f t="shared" si="23"/>
        <v>7</v>
      </c>
      <c r="L424" s="32">
        <f t="shared" si="23"/>
        <v>7</v>
      </c>
      <c r="M424" s="32">
        <f t="shared" si="23"/>
        <v>0</v>
      </c>
      <c r="N424" s="32">
        <f t="shared" si="23"/>
        <v>70</v>
      </c>
      <c r="O424" s="32">
        <f t="shared" si="23"/>
        <v>0</v>
      </c>
      <c r="P424" s="32">
        <f t="shared" si="23"/>
        <v>0</v>
      </c>
      <c r="Q424" s="32">
        <f t="shared" si="23"/>
        <v>0</v>
      </c>
      <c r="R424" s="32">
        <f t="shared" si="23"/>
        <v>0</v>
      </c>
      <c r="S424" s="32">
        <f t="shared" si="23"/>
        <v>7</v>
      </c>
      <c r="T424" s="32">
        <f t="shared" si="23"/>
        <v>0</v>
      </c>
      <c r="U424" s="32">
        <f t="shared" si="23"/>
        <v>0</v>
      </c>
      <c r="V424" s="32">
        <f t="shared" si="23"/>
        <v>7</v>
      </c>
      <c r="W424" s="32">
        <f t="shared" si="23"/>
        <v>0</v>
      </c>
      <c r="X424" s="32">
        <f t="shared" si="23"/>
        <v>1</v>
      </c>
      <c r="Y424" s="32">
        <f t="shared" si="23"/>
        <v>0</v>
      </c>
      <c r="Z424" s="32">
        <f t="shared" si="23"/>
        <v>1</v>
      </c>
      <c r="AA424" s="32">
        <f t="shared" si="23"/>
        <v>0</v>
      </c>
      <c r="AB424" s="32">
        <f t="shared" si="23"/>
        <v>0</v>
      </c>
      <c r="AC424" s="32">
        <f t="shared" si="23"/>
        <v>0</v>
      </c>
      <c r="AD424" s="32">
        <f t="shared" si="23"/>
        <v>0</v>
      </c>
      <c r="AE424" s="32">
        <f t="shared" si="23"/>
        <v>0</v>
      </c>
      <c r="AF424" s="32">
        <f t="shared" si="23"/>
        <v>0</v>
      </c>
      <c r="AG424" s="32">
        <f t="shared" si="23"/>
        <v>0</v>
      </c>
      <c r="AH424" s="32">
        <f t="shared" si="23"/>
        <v>0</v>
      </c>
      <c r="AI424" s="32">
        <f t="shared" si="23"/>
        <v>0</v>
      </c>
      <c r="AJ424" s="32">
        <f t="shared" si="23"/>
        <v>0</v>
      </c>
      <c r="AK424" s="32">
        <f t="shared" si="23"/>
        <v>0</v>
      </c>
      <c r="AL424" s="32">
        <f t="shared" si="23"/>
        <v>0</v>
      </c>
      <c r="AM424" s="32">
        <f t="shared" si="23"/>
        <v>6</v>
      </c>
      <c r="AN424" s="32">
        <f t="shared" si="23"/>
        <v>0</v>
      </c>
      <c r="AO424" s="32">
        <f t="shared" si="23"/>
        <v>0</v>
      </c>
      <c r="AP424" s="32">
        <f t="shared" si="23"/>
        <v>0</v>
      </c>
      <c r="AQ424" s="32">
        <f t="shared" si="23"/>
        <v>0</v>
      </c>
      <c r="AR424" s="32">
        <f t="shared" si="23"/>
        <v>0</v>
      </c>
      <c r="AS424" s="32">
        <f t="shared" si="23"/>
        <v>0</v>
      </c>
    </row>
    <row r="425" spans="1:45" ht="25.5">
      <c r="A425" s="39" t="s">
        <v>533</v>
      </c>
      <c r="B425" s="26" t="s">
        <v>534</v>
      </c>
      <c r="C425" s="39" t="s">
        <v>513</v>
      </c>
      <c r="D425" s="70" t="s">
        <v>745</v>
      </c>
      <c r="E425" s="75" t="s">
        <v>485</v>
      </c>
      <c r="F425" s="25" t="s">
        <v>486</v>
      </c>
      <c r="G425" s="10">
        <v>1</v>
      </c>
      <c r="H425" s="11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>
        <v>1</v>
      </c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>
        <v>2</v>
      </c>
      <c r="AN425" s="10"/>
      <c r="AO425" s="10"/>
      <c r="AP425" s="10"/>
      <c r="AQ425" s="10"/>
      <c r="AR425" s="10"/>
      <c r="AS425" s="10"/>
    </row>
    <row r="426" spans="1:45" ht="25.5">
      <c r="A426" s="39" t="s">
        <v>533</v>
      </c>
      <c r="B426" s="26" t="s">
        <v>535</v>
      </c>
      <c r="C426" s="39" t="s">
        <v>514</v>
      </c>
      <c r="D426" s="70" t="s">
        <v>745</v>
      </c>
      <c r="E426" s="75" t="s">
        <v>487</v>
      </c>
      <c r="F426" s="25" t="s">
        <v>488</v>
      </c>
      <c r="G426" s="10">
        <v>1</v>
      </c>
      <c r="H426" s="12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>
        <v>2</v>
      </c>
      <c r="AN426" s="10"/>
      <c r="AO426" s="10"/>
      <c r="AP426" s="10"/>
      <c r="AQ426" s="10"/>
      <c r="AR426" s="10"/>
      <c r="AS426" s="10"/>
    </row>
    <row r="427" spans="1:45" ht="25.5">
      <c r="A427" s="39" t="s">
        <v>533</v>
      </c>
      <c r="B427" s="26" t="s">
        <v>536</v>
      </c>
      <c r="C427" s="39" t="s">
        <v>514</v>
      </c>
      <c r="D427" s="70" t="s">
        <v>745</v>
      </c>
      <c r="E427" s="75" t="s">
        <v>485</v>
      </c>
      <c r="F427" s="25" t="s">
        <v>489</v>
      </c>
      <c r="G427" s="13">
        <v>1</v>
      </c>
      <c r="H427" s="13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</row>
    <row r="428" spans="1:45" ht="25.5">
      <c r="A428" s="39" t="s">
        <v>533</v>
      </c>
      <c r="B428" s="26" t="s">
        <v>537</v>
      </c>
      <c r="C428" s="39" t="s">
        <v>514</v>
      </c>
      <c r="D428" s="70" t="s">
        <v>745</v>
      </c>
      <c r="E428" s="75" t="s">
        <v>485</v>
      </c>
      <c r="F428" s="25" t="s">
        <v>490</v>
      </c>
      <c r="G428" s="13">
        <v>1</v>
      </c>
      <c r="H428" s="13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</row>
    <row r="429" spans="1:45" ht="25.5">
      <c r="A429" s="39" t="s">
        <v>533</v>
      </c>
      <c r="B429" s="26" t="s">
        <v>536</v>
      </c>
      <c r="C429" s="39" t="s">
        <v>514</v>
      </c>
      <c r="D429" s="70" t="s">
        <v>745</v>
      </c>
      <c r="E429" s="75" t="s">
        <v>485</v>
      </c>
      <c r="F429" s="25" t="s">
        <v>491</v>
      </c>
      <c r="G429" s="13">
        <v>1</v>
      </c>
      <c r="H429" s="13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</row>
    <row r="430" spans="1:45" ht="25.5">
      <c r="A430" s="39" t="s">
        <v>533</v>
      </c>
      <c r="B430" s="26" t="s">
        <v>538</v>
      </c>
      <c r="C430" s="39" t="s">
        <v>514</v>
      </c>
      <c r="D430" s="70" t="s">
        <v>745</v>
      </c>
      <c r="E430" s="75" t="s">
        <v>485</v>
      </c>
      <c r="F430" s="25" t="s">
        <v>492</v>
      </c>
      <c r="G430" s="13">
        <v>1</v>
      </c>
      <c r="H430" s="13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>
        <v>2</v>
      </c>
      <c r="AN430" s="10"/>
      <c r="AO430" s="10"/>
      <c r="AP430" s="10"/>
      <c r="AQ430" s="10"/>
      <c r="AR430" s="10"/>
      <c r="AS430" s="10"/>
    </row>
    <row r="431" spans="1:45" ht="25.5">
      <c r="A431" s="39" t="s">
        <v>533</v>
      </c>
      <c r="B431" s="26" t="s">
        <v>539</v>
      </c>
      <c r="C431" s="26" t="s">
        <v>493</v>
      </c>
      <c r="D431" s="70" t="s">
        <v>745</v>
      </c>
      <c r="E431" s="75" t="s">
        <v>487</v>
      </c>
      <c r="F431" s="25" t="s">
        <v>494</v>
      </c>
      <c r="G431" s="10">
        <v>1</v>
      </c>
      <c r="H431" s="10">
        <v>1</v>
      </c>
      <c r="I431" s="10">
        <v>5</v>
      </c>
      <c r="J431" s="10"/>
      <c r="K431" s="10"/>
      <c r="L431" s="10"/>
      <c r="M431" s="10"/>
      <c r="N431" s="10"/>
      <c r="O431" s="10"/>
      <c r="P431" s="10"/>
      <c r="Q431" s="10"/>
      <c r="R431" s="10"/>
      <c r="S431" s="10">
        <v>1</v>
      </c>
      <c r="T431" s="10"/>
      <c r="U431" s="10"/>
      <c r="V431" s="10">
        <v>1</v>
      </c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</row>
    <row r="432" spans="1:45" ht="25.5">
      <c r="A432" s="39" t="s">
        <v>533</v>
      </c>
      <c r="B432" s="26" t="s">
        <v>539</v>
      </c>
      <c r="C432" s="26" t="s">
        <v>495</v>
      </c>
      <c r="D432" s="70" t="s">
        <v>745</v>
      </c>
      <c r="E432" s="75" t="s">
        <v>487</v>
      </c>
      <c r="F432" s="25" t="s">
        <v>496</v>
      </c>
      <c r="G432" s="10">
        <v>1</v>
      </c>
      <c r="H432" s="10">
        <v>1</v>
      </c>
      <c r="I432" s="10">
        <v>5</v>
      </c>
      <c r="J432" s="10"/>
      <c r="K432" s="10"/>
      <c r="L432" s="10"/>
      <c r="M432" s="10"/>
      <c r="N432" s="10"/>
      <c r="O432" s="10"/>
      <c r="P432" s="10"/>
      <c r="Q432" s="10"/>
      <c r="R432" s="10"/>
      <c r="S432" s="10">
        <v>1</v>
      </c>
      <c r="T432" s="10"/>
      <c r="U432" s="10"/>
      <c r="V432" s="10">
        <v>1</v>
      </c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</row>
    <row r="433" spans="1:45" ht="25.5">
      <c r="A433" s="39" t="s">
        <v>533</v>
      </c>
      <c r="B433" s="26" t="s">
        <v>539</v>
      </c>
      <c r="C433" s="26" t="s">
        <v>497</v>
      </c>
      <c r="D433" s="70" t="s">
        <v>745</v>
      </c>
      <c r="E433" s="75" t="s">
        <v>487</v>
      </c>
      <c r="F433" s="25" t="s">
        <v>491</v>
      </c>
      <c r="G433" s="10">
        <v>1</v>
      </c>
      <c r="H433" s="10">
        <v>1</v>
      </c>
      <c r="I433" s="10">
        <v>5</v>
      </c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</row>
    <row r="434" spans="1:45" ht="25.5">
      <c r="A434" s="39" t="s">
        <v>533</v>
      </c>
      <c r="B434" s="26" t="s">
        <v>539</v>
      </c>
      <c r="C434" s="26" t="s">
        <v>498</v>
      </c>
      <c r="D434" s="70" t="s">
        <v>745</v>
      </c>
      <c r="E434" s="75" t="s">
        <v>487</v>
      </c>
      <c r="F434" s="25" t="s">
        <v>499</v>
      </c>
      <c r="G434" s="10">
        <v>1</v>
      </c>
      <c r="H434" s="10">
        <v>1</v>
      </c>
      <c r="I434" s="10">
        <v>5</v>
      </c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</row>
    <row r="435" spans="1:45" ht="25.5">
      <c r="A435" s="39" t="s">
        <v>533</v>
      </c>
      <c r="B435" s="26" t="s">
        <v>539</v>
      </c>
      <c r="C435" s="26" t="s">
        <v>500</v>
      </c>
      <c r="D435" s="70" t="s">
        <v>745</v>
      </c>
      <c r="E435" s="75" t="s">
        <v>487</v>
      </c>
      <c r="F435" s="25" t="s">
        <v>494</v>
      </c>
      <c r="G435" s="10">
        <v>1</v>
      </c>
      <c r="H435" s="10">
        <v>1</v>
      </c>
      <c r="I435" s="10">
        <v>5</v>
      </c>
      <c r="J435" s="10"/>
      <c r="K435" s="10"/>
      <c r="L435" s="10"/>
      <c r="M435" s="10"/>
      <c r="N435" s="10"/>
      <c r="O435" s="10"/>
      <c r="P435" s="10"/>
      <c r="Q435" s="10"/>
      <c r="R435" s="10"/>
      <c r="S435" s="10">
        <v>1</v>
      </c>
      <c r="T435" s="10"/>
      <c r="U435" s="10"/>
      <c r="V435" s="10">
        <v>1</v>
      </c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</row>
    <row r="436" spans="1:45" ht="25.5">
      <c r="A436" s="39" t="s">
        <v>533</v>
      </c>
      <c r="B436" s="26" t="s">
        <v>539</v>
      </c>
      <c r="C436" s="26" t="s">
        <v>501</v>
      </c>
      <c r="D436" s="70" t="s">
        <v>745</v>
      </c>
      <c r="E436" s="75" t="s">
        <v>487</v>
      </c>
      <c r="F436" s="25" t="s">
        <v>488</v>
      </c>
      <c r="G436" s="10">
        <v>1</v>
      </c>
      <c r="H436" s="10">
        <v>1</v>
      </c>
      <c r="I436" s="10">
        <v>5</v>
      </c>
      <c r="J436" s="10"/>
      <c r="K436" s="10"/>
      <c r="L436" s="10"/>
      <c r="M436" s="10"/>
      <c r="N436" s="10"/>
      <c r="O436" s="10"/>
      <c r="P436" s="10"/>
      <c r="Q436" s="10"/>
      <c r="R436" s="10"/>
      <c r="S436" s="10">
        <v>1</v>
      </c>
      <c r="T436" s="10"/>
      <c r="U436" s="10"/>
      <c r="V436" s="10">
        <v>1</v>
      </c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</row>
    <row r="437" spans="1:45" ht="25.5">
      <c r="A437" s="39" t="s">
        <v>533</v>
      </c>
      <c r="B437" s="26" t="s">
        <v>539</v>
      </c>
      <c r="C437" s="26" t="s">
        <v>502</v>
      </c>
      <c r="D437" s="70" t="s">
        <v>745</v>
      </c>
      <c r="E437" s="75" t="s">
        <v>487</v>
      </c>
      <c r="F437" s="25" t="s">
        <v>496</v>
      </c>
      <c r="G437" s="10">
        <v>1</v>
      </c>
      <c r="H437" s="10">
        <v>1</v>
      </c>
      <c r="I437" s="10">
        <v>5</v>
      </c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</row>
    <row r="438" spans="1:45" ht="25.5">
      <c r="A438" s="39" t="s">
        <v>533</v>
      </c>
      <c r="B438" s="26" t="s">
        <v>539</v>
      </c>
      <c r="C438" s="26" t="s">
        <v>503</v>
      </c>
      <c r="D438" s="70" t="s">
        <v>745</v>
      </c>
      <c r="E438" s="75" t="s">
        <v>487</v>
      </c>
      <c r="F438" s="25" t="s">
        <v>491</v>
      </c>
      <c r="G438" s="10">
        <v>1</v>
      </c>
      <c r="H438" s="10">
        <v>1</v>
      </c>
      <c r="I438" s="10">
        <v>5</v>
      </c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</row>
    <row r="439" spans="1:45" ht="25.5">
      <c r="A439" s="39" t="s">
        <v>533</v>
      </c>
      <c r="B439" s="26" t="s">
        <v>539</v>
      </c>
      <c r="C439" s="26" t="s">
        <v>504</v>
      </c>
      <c r="D439" s="70" t="s">
        <v>745</v>
      </c>
      <c r="E439" s="75" t="s">
        <v>487</v>
      </c>
      <c r="F439" s="25" t="s">
        <v>499</v>
      </c>
      <c r="G439" s="10">
        <v>1</v>
      </c>
      <c r="H439" s="10">
        <v>1</v>
      </c>
      <c r="I439" s="10">
        <v>5</v>
      </c>
      <c r="J439" s="10"/>
      <c r="K439" s="10"/>
      <c r="L439" s="10"/>
      <c r="M439" s="10"/>
      <c r="N439" s="10"/>
      <c r="O439" s="10"/>
      <c r="P439" s="10"/>
      <c r="Q439" s="10"/>
      <c r="R439" s="10"/>
      <c r="S439" s="10">
        <v>1</v>
      </c>
      <c r="T439" s="10"/>
      <c r="U439" s="10"/>
      <c r="V439" s="10">
        <v>1</v>
      </c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</row>
    <row r="440" spans="1:45" ht="25.5">
      <c r="A440" s="39" t="s">
        <v>533</v>
      </c>
      <c r="B440" s="26" t="s">
        <v>539</v>
      </c>
      <c r="C440" s="26" t="s">
        <v>505</v>
      </c>
      <c r="D440" s="70" t="s">
        <v>745</v>
      </c>
      <c r="E440" s="75" t="s">
        <v>487</v>
      </c>
      <c r="F440" s="25" t="s">
        <v>488</v>
      </c>
      <c r="G440" s="10">
        <v>1</v>
      </c>
      <c r="H440" s="10">
        <v>1</v>
      </c>
      <c r="I440" s="10">
        <v>5</v>
      </c>
      <c r="J440" s="10"/>
      <c r="K440" s="10"/>
      <c r="L440" s="10"/>
      <c r="M440" s="10"/>
      <c r="N440" s="10"/>
      <c r="O440" s="10"/>
      <c r="P440" s="10"/>
      <c r="Q440" s="10"/>
      <c r="R440" s="10"/>
      <c r="S440" s="10">
        <v>1</v>
      </c>
      <c r="T440" s="10"/>
      <c r="U440" s="10"/>
      <c r="V440" s="10">
        <v>1</v>
      </c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</row>
    <row r="441" spans="1:45" ht="25.5">
      <c r="A441" s="39" t="s">
        <v>533</v>
      </c>
      <c r="B441" s="26" t="s">
        <v>539</v>
      </c>
      <c r="C441" s="26" t="s">
        <v>506</v>
      </c>
      <c r="D441" s="70" t="s">
        <v>745</v>
      </c>
      <c r="E441" s="75" t="s">
        <v>487</v>
      </c>
      <c r="F441" s="25" t="s">
        <v>489</v>
      </c>
      <c r="G441" s="10">
        <v>1</v>
      </c>
      <c r="H441" s="10">
        <v>1</v>
      </c>
      <c r="I441" s="10">
        <v>5</v>
      </c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</row>
    <row r="442" spans="1:45" ht="25.5">
      <c r="A442" s="39" t="s">
        <v>533</v>
      </c>
      <c r="B442" s="26" t="s">
        <v>539</v>
      </c>
      <c r="C442" s="26" t="s">
        <v>507</v>
      </c>
      <c r="D442" s="70" t="s">
        <v>745</v>
      </c>
      <c r="E442" s="75" t="s">
        <v>487</v>
      </c>
      <c r="F442" s="25" t="s">
        <v>496</v>
      </c>
      <c r="G442" s="10">
        <v>1</v>
      </c>
      <c r="H442" s="10">
        <v>1</v>
      </c>
      <c r="I442" s="10">
        <v>5</v>
      </c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</row>
    <row r="443" spans="1:45" ht="25.5">
      <c r="A443" s="39" t="s">
        <v>533</v>
      </c>
      <c r="B443" s="26" t="s">
        <v>508</v>
      </c>
      <c r="C443" s="26" t="s">
        <v>508</v>
      </c>
      <c r="D443" s="70" t="s">
        <v>745</v>
      </c>
      <c r="E443" s="75" t="s">
        <v>485</v>
      </c>
      <c r="F443" s="25" t="s">
        <v>488</v>
      </c>
      <c r="G443" s="10">
        <v>1</v>
      </c>
      <c r="H443" s="10">
        <v>1</v>
      </c>
      <c r="I443" s="10">
        <v>5</v>
      </c>
      <c r="J443" s="10"/>
      <c r="K443" s="10"/>
      <c r="L443" s="10"/>
      <c r="M443" s="10"/>
      <c r="N443" s="10"/>
      <c r="O443" s="10"/>
      <c r="P443" s="10"/>
      <c r="Q443" s="10"/>
      <c r="R443" s="10"/>
      <c r="S443" s="10">
        <v>1</v>
      </c>
      <c r="T443" s="10"/>
      <c r="U443" s="10"/>
      <c r="V443" s="10">
        <v>1</v>
      </c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</row>
    <row r="444" spans="1:45" ht="25.5">
      <c r="A444" s="39" t="s">
        <v>533</v>
      </c>
      <c r="B444" s="26" t="s">
        <v>515</v>
      </c>
      <c r="C444" s="39" t="s">
        <v>516</v>
      </c>
      <c r="D444" s="70" t="s">
        <v>745</v>
      </c>
      <c r="E444" s="75" t="s">
        <v>485</v>
      </c>
      <c r="F444" s="25" t="s">
        <v>494</v>
      </c>
      <c r="G444" s="10">
        <v>1</v>
      </c>
      <c r="H444" s="10">
        <v>1</v>
      </c>
      <c r="I444" s="10">
        <v>5</v>
      </c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</row>
    <row r="445" spans="1:45" ht="25.5">
      <c r="A445" s="39" t="s">
        <v>533</v>
      </c>
      <c r="B445" s="26" t="s">
        <v>515</v>
      </c>
      <c r="C445" s="39" t="s">
        <v>517</v>
      </c>
      <c r="D445" s="70" t="s">
        <v>745</v>
      </c>
      <c r="E445" s="75" t="s">
        <v>485</v>
      </c>
      <c r="F445" s="25" t="s">
        <v>490</v>
      </c>
      <c r="G445" s="10"/>
      <c r="H445" s="10"/>
      <c r="I445" s="10"/>
      <c r="J445" s="10">
        <v>5</v>
      </c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</row>
    <row r="446" spans="1:45" ht="25.5">
      <c r="A446" s="39" t="s">
        <v>533</v>
      </c>
      <c r="B446" s="26" t="s">
        <v>515</v>
      </c>
      <c r="C446" s="39" t="s">
        <v>518</v>
      </c>
      <c r="D446" s="70" t="s">
        <v>745</v>
      </c>
      <c r="E446" s="75" t="s">
        <v>485</v>
      </c>
      <c r="F446" s="25" t="s">
        <v>491</v>
      </c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</row>
    <row r="447" spans="1:45" ht="25.5">
      <c r="A447" s="39" t="s">
        <v>533</v>
      </c>
      <c r="B447" s="26" t="s">
        <v>515</v>
      </c>
      <c r="C447" s="39" t="s">
        <v>520</v>
      </c>
      <c r="D447" s="70" t="s">
        <v>745</v>
      </c>
      <c r="E447" s="75" t="s">
        <v>485</v>
      </c>
      <c r="F447" s="25" t="s">
        <v>499</v>
      </c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</row>
    <row r="448" spans="1:45" ht="25.5">
      <c r="A448" s="39" t="s">
        <v>533</v>
      </c>
      <c r="B448" s="26" t="s">
        <v>509</v>
      </c>
      <c r="C448" s="26" t="s">
        <v>509</v>
      </c>
      <c r="D448" s="70" t="s">
        <v>745</v>
      </c>
      <c r="E448" s="75" t="s">
        <v>485</v>
      </c>
      <c r="F448" s="25" t="s">
        <v>499</v>
      </c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>
        <v>1</v>
      </c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</row>
    <row r="449" spans="1:45" ht="25.5">
      <c r="A449" s="39" t="s">
        <v>533</v>
      </c>
      <c r="B449" s="26" t="s">
        <v>521</v>
      </c>
      <c r="C449" s="80" t="s">
        <v>522</v>
      </c>
      <c r="D449" s="70" t="s">
        <v>745</v>
      </c>
      <c r="E449" s="75" t="s">
        <v>485</v>
      </c>
      <c r="F449" s="25" t="s">
        <v>488</v>
      </c>
      <c r="G449" s="10">
        <v>1</v>
      </c>
      <c r="H449" s="10"/>
      <c r="I449" s="10"/>
      <c r="J449" s="10">
        <v>40</v>
      </c>
      <c r="K449" s="10">
        <v>2</v>
      </c>
      <c r="L449" s="10">
        <v>2</v>
      </c>
      <c r="M449" s="10"/>
      <c r="N449" s="10">
        <v>20</v>
      </c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</row>
    <row r="450" spans="1:45" ht="25.5">
      <c r="A450" s="39" t="s">
        <v>533</v>
      </c>
      <c r="B450" s="26" t="s">
        <v>523</v>
      </c>
      <c r="C450" s="80" t="s">
        <v>524</v>
      </c>
      <c r="D450" s="70" t="s">
        <v>745</v>
      </c>
      <c r="E450" s="75" t="s">
        <v>485</v>
      </c>
      <c r="F450" s="25" t="s">
        <v>494</v>
      </c>
      <c r="G450" s="10">
        <v>1</v>
      </c>
      <c r="H450" s="10"/>
      <c r="I450" s="10"/>
      <c r="J450" s="10">
        <v>80</v>
      </c>
      <c r="K450" s="10">
        <v>2</v>
      </c>
      <c r="L450" s="10">
        <v>4</v>
      </c>
      <c r="M450" s="10"/>
      <c r="N450" s="10">
        <v>40</v>
      </c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</row>
    <row r="451" spans="1:45" ht="25.5">
      <c r="A451" s="39" t="s">
        <v>533</v>
      </c>
      <c r="B451" s="26" t="s">
        <v>521</v>
      </c>
      <c r="C451" s="80" t="s">
        <v>525</v>
      </c>
      <c r="D451" s="70" t="s">
        <v>745</v>
      </c>
      <c r="E451" s="75" t="s">
        <v>485</v>
      </c>
      <c r="F451" s="25" t="s">
        <v>496</v>
      </c>
      <c r="G451" s="10">
        <v>1</v>
      </c>
      <c r="H451" s="10"/>
      <c r="I451" s="10"/>
      <c r="J451" s="10">
        <v>20</v>
      </c>
      <c r="K451" s="10">
        <v>1</v>
      </c>
      <c r="L451" s="10">
        <v>1</v>
      </c>
      <c r="M451" s="10"/>
      <c r="N451" s="10">
        <v>10</v>
      </c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</row>
    <row r="452" spans="1:45" ht="25.5">
      <c r="A452" s="39" t="s">
        <v>533</v>
      </c>
      <c r="B452" s="26" t="s">
        <v>523</v>
      </c>
      <c r="C452" s="80" t="s">
        <v>526</v>
      </c>
      <c r="D452" s="70" t="s">
        <v>745</v>
      </c>
      <c r="E452" s="75" t="s">
        <v>485</v>
      </c>
      <c r="F452" s="25" t="s">
        <v>491</v>
      </c>
      <c r="G452" s="10">
        <v>1</v>
      </c>
      <c r="H452" s="10"/>
      <c r="I452" s="10"/>
      <c r="J452" s="10">
        <v>10</v>
      </c>
      <c r="K452" s="10">
        <v>1</v>
      </c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</row>
    <row r="453" spans="1:45" ht="25.5">
      <c r="A453" s="39" t="s">
        <v>533</v>
      </c>
      <c r="B453" s="26" t="s">
        <v>523</v>
      </c>
      <c r="C453" s="80" t="s">
        <v>527</v>
      </c>
      <c r="D453" s="70" t="s">
        <v>745</v>
      </c>
      <c r="E453" s="75" t="s">
        <v>485</v>
      </c>
      <c r="F453" s="25" t="s">
        <v>486</v>
      </c>
      <c r="G453" s="10">
        <v>1</v>
      </c>
      <c r="H453" s="10"/>
      <c r="I453" s="10"/>
      <c r="J453" s="10">
        <v>10</v>
      </c>
      <c r="K453" s="10">
        <v>1</v>
      </c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</row>
    <row r="454" spans="1:45" ht="25.5">
      <c r="A454" s="39" t="s">
        <v>533</v>
      </c>
      <c r="B454" s="26" t="s">
        <v>521</v>
      </c>
      <c r="C454" s="80" t="s">
        <v>516</v>
      </c>
      <c r="D454" s="70" t="s">
        <v>745</v>
      </c>
      <c r="E454" s="75" t="s">
        <v>485</v>
      </c>
      <c r="F454" s="25" t="s">
        <v>488</v>
      </c>
      <c r="G454" s="10">
        <v>1</v>
      </c>
      <c r="H454" s="10">
        <v>3</v>
      </c>
      <c r="I454" s="10">
        <v>5</v>
      </c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</row>
    <row r="455" spans="1:45" ht="25.5">
      <c r="A455" s="39" t="s">
        <v>533</v>
      </c>
      <c r="B455" s="26" t="s">
        <v>521</v>
      </c>
      <c r="C455" s="80" t="s">
        <v>528</v>
      </c>
      <c r="D455" s="70" t="s">
        <v>745</v>
      </c>
      <c r="E455" s="75" t="s">
        <v>485</v>
      </c>
      <c r="F455" s="25" t="s">
        <v>490</v>
      </c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</row>
    <row r="456" spans="1:45" ht="25.5">
      <c r="A456" s="39" t="s">
        <v>533</v>
      </c>
      <c r="B456" s="26" t="s">
        <v>529</v>
      </c>
      <c r="C456" s="80" t="s">
        <v>518</v>
      </c>
      <c r="D456" s="70" t="s">
        <v>745</v>
      </c>
      <c r="E456" s="75" t="s">
        <v>485</v>
      </c>
      <c r="F456" s="25" t="s">
        <v>510</v>
      </c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</row>
    <row r="457" spans="1:45" ht="25.5">
      <c r="A457" s="39" t="s">
        <v>533</v>
      </c>
      <c r="B457" s="26" t="s">
        <v>521</v>
      </c>
      <c r="C457" s="39" t="s">
        <v>530</v>
      </c>
      <c r="D457" s="70" t="s">
        <v>745</v>
      </c>
      <c r="E457" s="75" t="s">
        <v>485</v>
      </c>
      <c r="F457" s="25" t="s">
        <v>494</v>
      </c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</row>
    <row r="458" spans="1:45" ht="25.5">
      <c r="A458" s="39" t="s">
        <v>533</v>
      </c>
      <c r="B458" s="7" t="s">
        <v>285</v>
      </c>
      <c r="C458" s="39"/>
      <c r="D458" s="70"/>
      <c r="E458" s="76"/>
      <c r="F458" s="65"/>
      <c r="G458" s="14">
        <f aca="true" t="shared" si="24" ref="G458:AS458">SUM(G459:G464)</f>
        <v>0</v>
      </c>
      <c r="H458" s="14">
        <f t="shared" si="24"/>
        <v>0</v>
      </c>
      <c r="I458" s="14">
        <f t="shared" si="24"/>
        <v>0</v>
      </c>
      <c r="J458" s="14">
        <f t="shared" si="24"/>
        <v>0</v>
      </c>
      <c r="K458" s="14">
        <f t="shared" si="24"/>
        <v>0</v>
      </c>
      <c r="L458" s="14">
        <f t="shared" si="24"/>
        <v>0</v>
      </c>
      <c r="M458" s="14">
        <f t="shared" si="24"/>
        <v>0</v>
      </c>
      <c r="N458" s="14">
        <f t="shared" si="24"/>
        <v>0</v>
      </c>
      <c r="O458" s="14">
        <f t="shared" si="24"/>
        <v>0</v>
      </c>
      <c r="P458" s="14">
        <f t="shared" si="24"/>
        <v>0</v>
      </c>
      <c r="Q458" s="14">
        <f t="shared" si="24"/>
        <v>0</v>
      </c>
      <c r="R458" s="14">
        <f t="shared" si="24"/>
        <v>0</v>
      </c>
      <c r="S458" s="14">
        <f t="shared" si="24"/>
        <v>0</v>
      </c>
      <c r="T458" s="14">
        <f t="shared" si="24"/>
        <v>0</v>
      </c>
      <c r="U458" s="14">
        <f t="shared" si="24"/>
        <v>0</v>
      </c>
      <c r="V458" s="14">
        <f t="shared" si="24"/>
        <v>0</v>
      </c>
      <c r="W458" s="14">
        <f t="shared" si="24"/>
        <v>0</v>
      </c>
      <c r="X458" s="14">
        <f t="shared" si="24"/>
        <v>0</v>
      </c>
      <c r="Y458" s="14">
        <f t="shared" si="24"/>
        <v>0</v>
      </c>
      <c r="Z458" s="14">
        <f t="shared" si="24"/>
        <v>0</v>
      </c>
      <c r="AA458" s="14">
        <f t="shared" si="24"/>
        <v>0</v>
      </c>
      <c r="AB458" s="14">
        <f t="shared" si="24"/>
        <v>0</v>
      </c>
      <c r="AC458" s="14">
        <f t="shared" si="24"/>
        <v>0</v>
      </c>
      <c r="AD458" s="14">
        <f t="shared" si="24"/>
        <v>0</v>
      </c>
      <c r="AE458" s="14">
        <f t="shared" si="24"/>
        <v>0</v>
      </c>
      <c r="AF458" s="14">
        <f t="shared" si="24"/>
        <v>0</v>
      </c>
      <c r="AG458" s="14">
        <f t="shared" si="24"/>
        <v>0</v>
      </c>
      <c r="AH458" s="14">
        <f t="shared" si="24"/>
        <v>0</v>
      </c>
      <c r="AI458" s="14">
        <f t="shared" si="24"/>
        <v>0</v>
      </c>
      <c r="AJ458" s="14">
        <f t="shared" si="24"/>
        <v>0</v>
      </c>
      <c r="AK458" s="14">
        <f t="shared" si="24"/>
        <v>0</v>
      </c>
      <c r="AL458" s="14">
        <f t="shared" si="24"/>
        <v>0</v>
      </c>
      <c r="AM458" s="14">
        <f t="shared" si="24"/>
        <v>0</v>
      </c>
      <c r="AN458" s="14">
        <f t="shared" si="24"/>
        <v>0</v>
      </c>
      <c r="AO458" s="14">
        <f t="shared" si="24"/>
        <v>0</v>
      </c>
      <c r="AP458" s="14">
        <f t="shared" si="24"/>
        <v>0</v>
      </c>
      <c r="AQ458" s="14">
        <f t="shared" si="24"/>
        <v>0</v>
      </c>
      <c r="AR458" s="14">
        <f t="shared" si="24"/>
        <v>0</v>
      </c>
      <c r="AS458" s="14">
        <f t="shared" si="24"/>
        <v>0</v>
      </c>
    </row>
    <row r="459" spans="1:45" ht="25.5">
      <c r="A459" s="39" t="s">
        <v>533</v>
      </c>
      <c r="B459" s="26" t="s">
        <v>540</v>
      </c>
      <c r="C459" s="39" t="s">
        <v>54</v>
      </c>
      <c r="D459" s="70" t="s">
        <v>745</v>
      </c>
      <c r="E459" s="73"/>
      <c r="F459" s="74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</row>
    <row r="460" spans="1:45" ht="25.5">
      <c r="A460" s="39" t="s">
        <v>533</v>
      </c>
      <c r="B460" s="26" t="s">
        <v>541</v>
      </c>
      <c r="C460" s="39" t="s">
        <v>54</v>
      </c>
      <c r="D460" s="70" t="s">
        <v>745</v>
      </c>
      <c r="E460" s="73"/>
      <c r="F460" s="74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</row>
    <row r="461" spans="1:45" ht="25.5">
      <c r="A461" s="39" t="s">
        <v>533</v>
      </c>
      <c r="B461" s="26" t="s">
        <v>519</v>
      </c>
      <c r="C461" s="26" t="s">
        <v>511</v>
      </c>
      <c r="D461" s="70" t="s">
        <v>745</v>
      </c>
      <c r="E461" s="73"/>
      <c r="F461" s="74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</row>
    <row r="462" spans="1:45" ht="25.5">
      <c r="A462" s="39" t="s">
        <v>533</v>
      </c>
      <c r="B462" s="26" t="s">
        <v>542</v>
      </c>
      <c r="C462" s="26" t="s">
        <v>512</v>
      </c>
      <c r="D462" s="70" t="s">
        <v>745</v>
      </c>
      <c r="E462" s="73"/>
      <c r="F462" s="74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</row>
    <row r="463" spans="1:45" ht="25.5">
      <c r="A463" s="39" t="s">
        <v>533</v>
      </c>
      <c r="B463" s="26" t="s">
        <v>531</v>
      </c>
      <c r="C463" s="39" t="s">
        <v>516</v>
      </c>
      <c r="D463" s="70" t="s">
        <v>745</v>
      </c>
      <c r="E463" s="73"/>
      <c r="F463" s="74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</row>
    <row r="464" spans="1:45" ht="25.5">
      <c r="A464" s="39" t="s">
        <v>533</v>
      </c>
      <c r="B464" s="26" t="s">
        <v>532</v>
      </c>
      <c r="C464" s="39" t="s">
        <v>516</v>
      </c>
      <c r="D464" s="70" t="s">
        <v>745</v>
      </c>
      <c r="E464" s="73"/>
      <c r="F464" s="74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</row>
    <row r="465" spans="1:45" ht="25.5">
      <c r="A465" s="39" t="s">
        <v>533</v>
      </c>
      <c r="B465" s="7" t="s">
        <v>411</v>
      </c>
      <c r="C465" s="39"/>
      <c r="D465" s="70" t="s">
        <v>745</v>
      </c>
      <c r="E465" s="52"/>
      <c r="F465" s="39"/>
      <c r="G465" s="8">
        <v>6</v>
      </c>
      <c r="H465" s="8"/>
      <c r="I465" s="8"/>
      <c r="J465" s="8"/>
      <c r="K465" s="8"/>
      <c r="L465" s="8"/>
      <c r="M465" s="8">
        <v>2</v>
      </c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</row>
    <row r="466" spans="1:45" ht="12.75">
      <c r="A466" s="39" t="s">
        <v>543</v>
      </c>
      <c r="B466" s="61" t="s">
        <v>168</v>
      </c>
      <c r="C466" s="18">
        <v>0</v>
      </c>
      <c r="D466" s="70"/>
      <c r="E466" s="71">
        <v>0</v>
      </c>
      <c r="F466" s="18">
        <v>0</v>
      </c>
      <c r="G466" s="14">
        <f aca="true" t="shared" si="25" ref="G466:AS466">G467+G511</f>
        <v>7</v>
      </c>
      <c r="H466" s="14">
        <f t="shared" si="25"/>
        <v>8</v>
      </c>
      <c r="I466" s="14">
        <f t="shared" si="25"/>
        <v>65</v>
      </c>
      <c r="J466" s="14">
        <f t="shared" si="25"/>
        <v>40</v>
      </c>
      <c r="K466" s="14">
        <f t="shared" si="25"/>
        <v>0</v>
      </c>
      <c r="L466" s="14">
        <f t="shared" si="25"/>
        <v>6</v>
      </c>
      <c r="M466" s="14">
        <f t="shared" si="25"/>
        <v>2</v>
      </c>
      <c r="N466" s="14">
        <f t="shared" si="25"/>
        <v>10</v>
      </c>
      <c r="O466" s="14">
        <f t="shared" si="25"/>
        <v>0</v>
      </c>
      <c r="P466" s="14">
        <f t="shared" si="25"/>
        <v>0</v>
      </c>
      <c r="Q466" s="14">
        <f t="shared" si="25"/>
        <v>0</v>
      </c>
      <c r="R466" s="14">
        <f t="shared" si="25"/>
        <v>2</v>
      </c>
      <c r="S466" s="14">
        <f t="shared" si="25"/>
        <v>0</v>
      </c>
      <c r="T466" s="14">
        <f t="shared" si="25"/>
        <v>4</v>
      </c>
      <c r="U466" s="14">
        <f t="shared" si="25"/>
        <v>0</v>
      </c>
      <c r="V466" s="14">
        <f t="shared" si="25"/>
        <v>4</v>
      </c>
      <c r="W466" s="14">
        <f t="shared" si="25"/>
        <v>1</v>
      </c>
      <c r="X466" s="14">
        <f t="shared" si="25"/>
        <v>0</v>
      </c>
      <c r="Y466" s="14">
        <f t="shared" si="25"/>
        <v>0</v>
      </c>
      <c r="Z466" s="14">
        <f t="shared" si="25"/>
        <v>4</v>
      </c>
      <c r="AA466" s="14">
        <f t="shared" si="25"/>
        <v>5</v>
      </c>
      <c r="AB466" s="14">
        <f t="shared" si="25"/>
        <v>2</v>
      </c>
      <c r="AC466" s="14">
        <f t="shared" si="25"/>
        <v>0</v>
      </c>
      <c r="AD466" s="14">
        <f t="shared" si="25"/>
        <v>1</v>
      </c>
      <c r="AE466" s="14">
        <f t="shared" si="25"/>
        <v>0</v>
      </c>
      <c r="AF466" s="14">
        <f t="shared" si="25"/>
        <v>4</v>
      </c>
      <c r="AG466" s="14">
        <f t="shared" si="25"/>
        <v>0</v>
      </c>
      <c r="AH466" s="14">
        <f t="shared" si="25"/>
        <v>1</v>
      </c>
      <c r="AI466" s="14">
        <f t="shared" si="25"/>
        <v>0</v>
      </c>
      <c r="AJ466" s="14">
        <f t="shared" si="25"/>
        <v>0</v>
      </c>
      <c r="AK466" s="14">
        <f t="shared" si="25"/>
        <v>2</v>
      </c>
      <c r="AL466" s="14">
        <f t="shared" si="25"/>
        <v>1</v>
      </c>
      <c r="AM466" s="14">
        <f t="shared" si="25"/>
        <v>4</v>
      </c>
      <c r="AN466" s="14">
        <f t="shared" si="25"/>
        <v>2</v>
      </c>
      <c r="AO466" s="14">
        <f t="shared" si="25"/>
        <v>3</v>
      </c>
      <c r="AP466" s="14">
        <f t="shared" si="25"/>
        <v>0</v>
      </c>
      <c r="AQ466" s="14">
        <f t="shared" si="25"/>
        <v>0</v>
      </c>
      <c r="AR466" s="14">
        <f t="shared" si="25"/>
        <v>0</v>
      </c>
      <c r="AS466" s="14">
        <f t="shared" si="25"/>
        <v>4</v>
      </c>
    </row>
    <row r="467" spans="1:45" ht="12.75">
      <c r="A467" s="39" t="s">
        <v>543</v>
      </c>
      <c r="B467" s="62" t="s">
        <v>684</v>
      </c>
      <c r="C467" s="20">
        <v>0</v>
      </c>
      <c r="D467" s="70"/>
      <c r="E467" s="72">
        <v>0</v>
      </c>
      <c r="F467" s="20">
        <v>0</v>
      </c>
      <c r="G467" s="32">
        <f aca="true" t="shared" si="26" ref="G467:AS467">SUM(G468:G496)</f>
        <v>7</v>
      </c>
      <c r="H467" s="32">
        <f t="shared" si="26"/>
        <v>8</v>
      </c>
      <c r="I467" s="32">
        <f t="shared" si="26"/>
        <v>65</v>
      </c>
      <c r="J467" s="32">
        <f t="shared" si="26"/>
        <v>40</v>
      </c>
      <c r="K467" s="32">
        <f t="shared" si="26"/>
        <v>0</v>
      </c>
      <c r="L467" s="32">
        <f t="shared" si="26"/>
        <v>6</v>
      </c>
      <c r="M467" s="32">
        <f t="shared" si="26"/>
        <v>2</v>
      </c>
      <c r="N467" s="32">
        <f t="shared" si="26"/>
        <v>10</v>
      </c>
      <c r="O467" s="32">
        <f t="shared" si="26"/>
        <v>0</v>
      </c>
      <c r="P467" s="32">
        <f t="shared" si="26"/>
        <v>0</v>
      </c>
      <c r="Q467" s="32">
        <f t="shared" si="26"/>
        <v>0</v>
      </c>
      <c r="R467" s="32">
        <f t="shared" si="26"/>
        <v>2</v>
      </c>
      <c r="S467" s="32">
        <f t="shared" si="26"/>
        <v>0</v>
      </c>
      <c r="T467" s="32">
        <f t="shared" si="26"/>
        <v>4</v>
      </c>
      <c r="U467" s="32">
        <f t="shared" si="26"/>
        <v>0</v>
      </c>
      <c r="V467" s="32">
        <f t="shared" si="26"/>
        <v>4</v>
      </c>
      <c r="W467" s="32">
        <f t="shared" si="26"/>
        <v>1</v>
      </c>
      <c r="X467" s="32">
        <f t="shared" si="26"/>
        <v>0</v>
      </c>
      <c r="Y467" s="32">
        <f t="shared" si="26"/>
        <v>0</v>
      </c>
      <c r="Z467" s="32">
        <f t="shared" si="26"/>
        <v>4</v>
      </c>
      <c r="AA467" s="32">
        <f t="shared" si="26"/>
        <v>5</v>
      </c>
      <c r="AB467" s="32">
        <f t="shared" si="26"/>
        <v>2</v>
      </c>
      <c r="AC467" s="32">
        <f t="shared" si="26"/>
        <v>0</v>
      </c>
      <c r="AD467" s="32">
        <f t="shared" si="26"/>
        <v>1</v>
      </c>
      <c r="AE467" s="32">
        <f t="shared" si="26"/>
        <v>0</v>
      </c>
      <c r="AF467" s="32">
        <f t="shared" si="26"/>
        <v>4</v>
      </c>
      <c r="AG467" s="32">
        <f t="shared" si="26"/>
        <v>0</v>
      </c>
      <c r="AH467" s="32">
        <f t="shared" si="26"/>
        <v>1</v>
      </c>
      <c r="AI467" s="32">
        <f t="shared" si="26"/>
        <v>0</v>
      </c>
      <c r="AJ467" s="32">
        <f t="shared" si="26"/>
        <v>0</v>
      </c>
      <c r="AK467" s="32">
        <f t="shared" si="26"/>
        <v>2</v>
      </c>
      <c r="AL467" s="32">
        <f t="shared" si="26"/>
        <v>1</v>
      </c>
      <c r="AM467" s="32">
        <f t="shared" si="26"/>
        <v>4</v>
      </c>
      <c r="AN467" s="32">
        <f t="shared" si="26"/>
        <v>2</v>
      </c>
      <c r="AO467" s="32">
        <f t="shared" si="26"/>
        <v>3</v>
      </c>
      <c r="AP467" s="32">
        <f t="shared" si="26"/>
        <v>0</v>
      </c>
      <c r="AQ467" s="32">
        <f t="shared" si="26"/>
        <v>0</v>
      </c>
      <c r="AR467" s="32">
        <f t="shared" si="26"/>
        <v>0</v>
      </c>
      <c r="AS467" s="32">
        <f t="shared" si="26"/>
        <v>4</v>
      </c>
    </row>
    <row r="468" spans="1:45" ht="25.5">
      <c r="A468" s="39" t="s">
        <v>543</v>
      </c>
      <c r="B468" s="41" t="s">
        <v>544</v>
      </c>
      <c r="C468" s="39" t="s">
        <v>54</v>
      </c>
      <c r="D468" s="70" t="s">
        <v>745</v>
      </c>
      <c r="E468" s="75" t="s">
        <v>545</v>
      </c>
      <c r="F468" s="25" t="s">
        <v>546</v>
      </c>
      <c r="G468" s="10">
        <v>0</v>
      </c>
      <c r="H468" s="10">
        <v>0</v>
      </c>
      <c r="I468" s="10">
        <v>40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1</v>
      </c>
      <c r="X468" s="10">
        <v>0</v>
      </c>
      <c r="Y468" s="10">
        <v>0</v>
      </c>
      <c r="Z468" s="10">
        <v>0</v>
      </c>
      <c r="AA468" s="10">
        <v>1</v>
      </c>
      <c r="AB468" s="10">
        <v>2</v>
      </c>
      <c r="AC468" s="10">
        <v>0</v>
      </c>
      <c r="AD468" s="10">
        <v>0</v>
      </c>
      <c r="AE468" s="10">
        <v>0</v>
      </c>
      <c r="AF468" s="10">
        <v>0</v>
      </c>
      <c r="AG468" s="10">
        <v>0</v>
      </c>
      <c r="AH468" s="10">
        <v>1</v>
      </c>
      <c r="AI468" s="10">
        <v>0</v>
      </c>
      <c r="AJ468" s="10">
        <v>0</v>
      </c>
      <c r="AK468" s="10">
        <v>0</v>
      </c>
      <c r="AL468" s="10">
        <v>1</v>
      </c>
      <c r="AM468" s="10">
        <v>2</v>
      </c>
      <c r="AN468" s="10">
        <v>0</v>
      </c>
      <c r="AO468" s="10">
        <v>0</v>
      </c>
      <c r="AP468" s="10">
        <v>0</v>
      </c>
      <c r="AQ468" s="10">
        <v>0</v>
      </c>
      <c r="AR468" s="10">
        <v>0</v>
      </c>
      <c r="AS468" s="10">
        <v>0</v>
      </c>
    </row>
    <row r="469" spans="1:45" ht="25.5">
      <c r="A469" s="39" t="s">
        <v>543</v>
      </c>
      <c r="B469" s="26" t="s">
        <v>547</v>
      </c>
      <c r="C469" s="39" t="s">
        <v>109</v>
      </c>
      <c r="D469" s="70" t="s">
        <v>745</v>
      </c>
      <c r="E469" s="75" t="s">
        <v>545</v>
      </c>
      <c r="F469" s="25" t="s">
        <v>546</v>
      </c>
      <c r="G469" s="10">
        <v>0</v>
      </c>
      <c r="H469" s="10">
        <v>0</v>
      </c>
      <c r="I469" s="10">
        <v>5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1</v>
      </c>
      <c r="AE469" s="10">
        <v>0</v>
      </c>
      <c r="AF469" s="10">
        <v>0</v>
      </c>
      <c r="AG469" s="10">
        <v>0</v>
      </c>
      <c r="AH469" s="10">
        <v>0</v>
      </c>
      <c r="AI469" s="10">
        <v>0</v>
      </c>
      <c r="AJ469" s="10">
        <v>0</v>
      </c>
      <c r="AK469" s="10">
        <v>0</v>
      </c>
      <c r="AL469" s="10">
        <v>0</v>
      </c>
      <c r="AM469" s="10">
        <v>0</v>
      </c>
      <c r="AN469" s="10">
        <v>0</v>
      </c>
      <c r="AO469" s="10">
        <v>0</v>
      </c>
      <c r="AP469" s="10">
        <v>0</v>
      </c>
      <c r="AQ469" s="10">
        <v>0</v>
      </c>
      <c r="AR469" s="10">
        <v>0</v>
      </c>
      <c r="AS469" s="10">
        <v>0</v>
      </c>
    </row>
    <row r="470" spans="1:45" ht="25.5">
      <c r="A470" s="39" t="s">
        <v>543</v>
      </c>
      <c r="B470" s="42" t="s">
        <v>548</v>
      </c>
      <c r="C470" s="39" t="s">
        <v>109</v>
      </c>
      <c r="D470" s="70" t="s">
        <v>745</v>
      </c>
      <c r="E470" s="75" t="s">
        <v>545</v>
      </c>
      <c r="F470" s="25" t="s">
        <v>549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10">
        <v>0</v>
      </c>
      <c r="AI470" s="10">
        <v>0</v>
      </c>
      <c r="AJ470" s="10">
        <v>0</v>
      </c>
      <c r="AK470" s="10">
        <v>0</v>
      </c>
      <c r="AL470" s="10">
        <v>0</v>
      </c>
      <c r="AM470" s="10">
        <v>0</v>
      </c>
      <c r="AN470" s="10">
        <v>0</v>
      </c>
      <c r="AO470" s="10">
        <v>0</v>
      </c>
      <c r="AP470" s="10">
        <v>0</v>
      </c>
      <c r="AQ470" s="10">
        <v>0</v>
      </c>
      <c r="AR470" s="10">
        <v>0</v>
      </c>
      <c r="AS470" s="10">
        <v>0</v>
      </c>
    </row>
    <row r="471" spans="1:45" ht="25.5">
      <c r="A471" s="39" t="s">
        <v>543</v>
      </c>
      <c r="B471" s="42" t="s">
        <v>550</v>
      </c>
      <c r="C471" s="39" t="s">
        <v>109</v>
      </c>
      <c r="D471" s="70" t="s">
        <v>745</v>
      </c>
      <c r="E471" s="75" t="s">
        <v>545</v>
      </c>
      <c r="F471" s="25" t="s">
        <v>549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  <c r="AI471" s="10">
        <v>0</v>
      </c>
      <c r="AJ471" s="10">
        <v>0</v>
      </c>
      <c r="AK471" s="10">
        <v>0</v>
      </c>
      <c r="AL471" s="10">
        <v>0</v>
      </c>
      <c r="AM471" s="10">
        <v>0</v>
      </c>
      <c r="AN471" s="10">
        <v>0</v>
      </c>
      <c r="AO471" s="10">
        <v>0</v>
      </c>
      <c r="AP471" s="10">
        <v>0</v>
      </c>
      <c r="AQ471" s="10">
        <v>0</v>
      </c>
      <c r="AR471" s="10">
        <v>0</v>
      </c>
      <c r="AS471" s="10">
        <v>0</v>
      </c>
    </row>
    <row r="472" spans="1:45" ht="25.5">
      <c r="A472" s="39" t="s">
        <v>543</v>
      </c>
      <c r="B472" s="42" t="s">
        <v>551</v>
      </c>
      <c r="C472" s="39" t="s">
        <v>109</v>
      </c>
      <c r="D472" s="70" t="s">
        <v>745</v>
      </c>
      <c r="E472" s="75" t="s">
        <v>545</v>
      </c>
      <c r="F472" s="25" t="s">
        <v>549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  <c r="AI472" s="10">
        <v>0</v>
      </c>
      <c r="AJ472" s="10">
        <v>0</v>
      </c>
      <c r="AK472" s="10">
        <v>0</v>
      </c>
      <c r="AL472" s="10">
        <v>0</v>
      </c>
      <c r="AM472" s="10">
        <v>0</v>
      </c>
      <c r="AN472" s="10">
        <v>0</v>
      </c>
      <c r="AO472" s="10">
        <v>0</v>
      </c>
      <c r="AP472" s="10">
        <v>0</v>
      </c>
      <c r="AQ472" s="10">
        <v>0</v>
      </c>
      <c r="AR472" s="10">
        <v>0</v>
      </c>
      <c r="AS472" s="10">
        <v>0</v>
      </c>
    </row>
    <row r="473" spans="1:45" ht="25.5">
      <c r="A473" s="39" t="s">
        <v>543</v>
      </c>
      <c r="B473" s="42" t="s">
        <v>552</v>
      </c>
      <c r="C473" s="39" t="s">
        <v>109</v>
      </c>
      <c r="D473" s="70" t="s">
        <v>745</v>
      </c>
      <c r="E473" s="75" t="s">
        <v>545</v>
      </c>
      <c r="F473" s="25" t="s">
        <v>549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0</v>
      </c>
      <c r="AI473" s="10">
        <v>0</v>
      </c>
      <c r="AJ473" s="10">
        <v>0</v>
      </c>
      <c r="AK473" s="10">
        <v>0</v>
      </c>
      <c r="AL473" s="10">
        <v>0</v>
      </c>
      <c r="AM473" s="10">
        <v>0</v>
      </c>
      <c r="AN473" s="10">
        <v>0</v>
      </c>
      <c r="AO473" s="10">
        <v>0</v>
      </c>
      <c r="AP473" s="10">
        <v>0</v>
      </c>
      <c r="AQ473" s="10">
        <v>0</v>
      </c>
      <c r="AR473" s="10">
        <v>0</v>
      </c>
      <c r="AS473" s="10">
        <v>0</v>
      </c>
    </row>
    <row r="474" spans="1:45" ht="25.5">
      <c r="A474" s="39" t="s">
        <v>543</v>
      </c>
      <c r="B474" s="42" t="s">
        <v>553</v>
      </c>
      <c r="C474" s="39" t="s">
        <v>109</v>
      </c>
      <c r="D474" s="70" t="s">
        <v>745</v>
      </c>
      <c r="E474" s="75" t="s">
        <v>545</v>
      </c>
      <c r="F474" s="25" t="s">
        <v>549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  <c r="AG474" s="10">
        <v>0</v>
      </c>
      <c r="AH474" s="10">
        <v>0</v>
      </c>
      <c r="AI474" s="10">
        <v>0</v>
      </c>
      <c r="AJ474" s="10">
        <v>0</v>
      </c>
      <c r="AK474" s="10">
        <v>0</v>
      </c>
      <c r="AL474" s="10">
        <v>0</v>
      </c>
      <c r="AM474" s="10">
        <v>0</v>
      </c>
      <c r="AN474" s="10">
        <v>0</v>
      </c>
      <c r="AO474" s="10">
        <v>0</v>
      </c>
      <c r="AP474" s="10">
        <v>0</v>
      </c>
      <c r="AQ474" s="10">
        <v>0</v>
      </c>
      <c r="AR474" s="10">
        <v>0</v>
      </c>
      <c r="AS474" s="10">
        <v>0</v>
      </c>
    </row>
    <row r="475" spans="1:45" ht="25.5">
      <c r="A475" s="39" t="s">
        <v>543</v>
      </c>
      <c r="B475" s="42" t="s">
        <v>554</v>
      </c>
      <c r="C475" s="39" t="s">
        <v>109</v>
      </c>
      <c r="D475" s="70" t="s">
        <v>745</v>
      </c>
      <c r="E475" s="75" t="s">
        <v>545</v>
      </c>
      <c r="F475" s="25" t="s">
        <v>549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0</v>
      </c>
      <c r="AI475" s="10">
        <v>0</v>
      </c>
      <c r="AJ475" s="10">
        <v>0</v>
      </c>
      <c r="AK475" s="10">
        <v>0</v>
      </c>
      <c r="AL475" s="10">
        <v>0</v>
      </c>
      <c r="AM475" s="10">
        <v>0</v>
      </c>
      <c r="AN475" s="10">
        <v>0</v>
      </c>
      <c r="AO475" s="10">
        <v>0</v>
      </c>
      <c r="AP475" s="10">
        <v>0</v>
      </c>
      <c r="AQ475" s="10">
        <v>0</v>
      </c>
      <c r="AR475" s="10">
        <v>0</v>
      </c>
      <c r="AS475" s="10">
        <v>0</v>
      </c>
    </row>
    <row r="476" spans="1:45" ht="25.5">
      <c r="A476" s="39" t="s">
        <v>543</v>
      </c>
      <c r="B476" s="42" t="s">
        <v>555</v>
      </c>
      <c r="C476" s="39" t="s">
        <v>109</v>
      </c>
      <c r="D476" s="70" t="s">
        <v>745</v>
      </c>
      <c r="E476" s="75" t="s">
        <v>545</v>
      </c>
      <c r="F476" s="25" t="s">
        <v>549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  <c r="AI476" s="10">
        <v>0</v>
      </c>
      <c r="AJ476" s="10">
        <v>0</v>
      </c>
      <c r="AK476" s="10">
        <v>0</v>
      </c>
      <c r="AL476" s="10">
        <v>0</v>
      </c>
      <c r="AM476" s="10">
        <v>0</v>
      </c>
      <c r="AN476" s="10">
        <v>0</v>
      </c>
      <c r="AO476" s="10">
        <v>0</v>
      </c>
      <c r="AP476" s="10">
        <v>0</v>
      </c>
      <c r="AQ476" s="10">
        <v>0</v>
      </c>
      <c r="AR476" s="10">
        <v>0</v>
      </c>
      <c r="AS476" s="10">
        <v>0</v>
      </c>
    </row>
    <row r="477" spans="1:45" ht="25.5">
      <c r="A477" s="39" t="s">
        <v>543</v>
      </c>
      <c r="B477" s="42" t="s">
        <v>556</v>
      </c>
      <c r="C477" s="39" t="s">
        <v>109</v>
      </c>
      <c r="D477" s="70" t="s">
        <v>745</v>
      </c>
      <c r="E477" s="75" t="s">
        <v>545</v>
      </c>
      <c r="F477" s="25" t="s">
        <v>549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0</v>
      </c>
      <c r="AK477" s="10">
        <v>0</v>
      </c>
      <c r="AL477" s="10">
        <v>0</v>
      </c>
      <c r="AM477" s="10">
        <v>0</v>
      </c>
      <c r="AN477" s="10">
        <v>0</v>
      </c>
      <c r="AO477" s="10">
        <v>0</v>
      </c>
      <c r="AP477" s="10">
        <v>0</v>
      </c>
      <c r="AQ477" s="10">
        <v>0</v>
      </c>
      <c r="AR477" s="10">
        <v>0</v>
      </c>
      <c r="AS477" s="10">
        <v>0</v>
      </c>
    </row>
    <row r="478" spans="1:45" ht="25.5">
      <c r="A478" s="39" t="s">
        <v>543</v>
      </c>
      <c r="B478" s="42" t="s">
        <v>557</v>
      </c>
      <c r="C478" s="39" t="s">
        <v>109</v>
      </c>
      <c r="D478" s="70" t="s">
        <v>745</v>
      </c>
      <c r="E478" s="75" t="s">
        <v>545</v>
      </c>
      <c r="F478" s="25" t="s">
        <v>549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  <c r="AI478" s="10">
        <v>0</v>
      </c>
      <c r="AJ478" s="10">
        <v>0</v>
      </c>
      <c r="AK478" s="10">
        <v>0</v>
      </c>
      <c r="AL478" s="10">
        <v>0</v>
      </c>
      <c r="AM478" s="10">
        <v>0</v>
      </c>
      <c r="AN478" s="10">
        <v>0</v>
      </c>
      <c r="AO478" s="10">
        <v>0</v>
      </c>
      <c r="AP478" s="10">
        <v>0</v>
      </c>
      <c r="AQ478" s="10">
        <v>0</v>
      </c>
      <c r="AR478" s="10">
        <v>0</v>
      </c>
      <c r="AS478" s="10">
        <v>0</v>
      </c>
    </row>
    <row r="479" spans="1:45" ht="25.5">
      <c r="A479" s="39" t="s">
        <v>543</v>
      </c>
      <c r="B479" s="42" t="s">
        <v>558</v>
      </c>
      <c r="C479" s="39" t="s">
        <v>109</v>
      </c>
      <c r="D479" s="70" t="s">
        <v>745</v>
      </c>
      <c r="E479" s="75" t="s">
        <v>545</v>
      </c>
      <c r="F479" s="25" t="s">
        <v>549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  <c r="AG479" s="10">
        <v>0</v>
      </c>
      <c r="AH479" s="10">
        <v>0</v>
      </c>
      <c r="AI479" s="10">
        <v>0</v>
      </c>
      <c r="AJ479" s="10">
        <v>0</v>
      </c>
      <c r="AK479" s="10">
        <v>0</v>
      </c>
      <c r="AL479" s="10">
        <v>0</v>
      </c>
      <c r="AM479" s="10">
        <v>0</v>
      </c>
      <c r="AN479" s="10">
        <v>0</v>
      </c>
      <c r="AO479" s="10">
        <v>0</v>
      </c>
      <c r="AP479" s="10">
        <v>0</v>
      </c>
      <c r="AQ479" s="10">
        <v>0</v>
      </c>
      <c r="AR479" s="10">
        <v>0</v>
      </c>
      <c r="AS479" s="10">
        <v>0</v>
      </c>
    </row>
    <row r="480" spans="1:45" ht="25.5">
      <c r="A480" s="39" t="s">
        <v>543</v>
      </c>
      <c r="B480" s="42" t="s">
        <v>559</v>
      </c>
      <c r="C480" s="39" t="s">
        <v>109</v>
      </c>
      <c r="D480" s="70" t="s">
        <v>745</v>
      </c>
      <c r="E480" s="75" t="s">
        <v>545</v>
      </c>
      <c r="F480" s="25" t="s">
        <v>549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  <c r="AI480" s="10">
        <v>0</v>
      </c>
      <c r="AJ480" s="10">
        <v>0</v>
      </c>
      <c r="AK480" s="10">
        <v>0</v>
      </c>
      <c r="AL480" s="10">
        <v>0</v>
      </c>
      <c r="AM480" s="10">
        <v>0</v>
      </c>
      <c r="AN480" s="10">
        <v>0</v>
      </c>
      <c r="AO480" s="10">
        <v>0</v>
      </c>
      <c r="AP480" s="10">
        <v>0</v>
      </c>
      <c r="AQ480" s="10">
        <v>0</v>
      </c>
      <c r="AR480" s="10">
        <v>0</v>
      </c>
      <c r="AS480" s="10">
        <v>0</v>
      </c>
    </row>
    <row r="481" spans="1:45" ht="25.5">
      <c r="A481" s="39" t="s">
        <v>543</v>
      </c>
      <c r="B481" s="42" t="s">
        <v>560</v>
      </c>
      <c r="C481" s="39" t="s">
        <v>54</v>
      </c>
      <c r="D481" s="70" t="s">
        <v>745</v>
      </c>
      <c r="E481" s="75" t="s">
        <v>545</v>
      </c>
      <c r="F481" s="25" t="s">
        <v>549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0</v>
      </c>
      <c r="AI481" s="10">
        <v>0</v>
      </c>
      <c r="AJ481" s="10">
        <v>0</v>
      </c>
      <c r="AK481" s="10">
        <v>0</v>
      </c>
      <c r="AL481" s="10">
        <v>0</v>
      </c>
      <c r="AM481" s="10">
        <v>2</v>
      </c>
      <c r="AN481" s="10">
        <v>0</v>
      </c>
      <c r="AO481" s="10">
        <v>0</v>
      </c>
      <c r="AP481" s="10">
        <v>0</v>
      </c>
      <c r="AQ481" s="10">
        <v>0</v>
      </c>
      <c r="AR481" s="10">
        <v>0</v>
      </c>
      <c r="AS481" s="10">
        <v>0</v>
      </c>
    </row>
    <row r="482" spans="1:45" ht="25.5">
      <c r="A482" s="39" t="s">
        <v>543</v>
      </c>
      <c r="B482" s="42" t="s">
        <v>561</v>
      </c>
      <c r="C482" s="39" t="s">
        <v>109</v>
      </c>
      <c r="D482" s="70" t="s">
        <v>745</v>
      </c>
      <c r="E482" s="75" t="s">
        <v>545</v>
      </c>
      <c r="F482" s="25" t="s">
        <v>549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  <c r="AG482" s="10">
        <v>0</v>
      </c>
      <c r="AH482" s="10">
        <v>0</v>
      </c>
      <c r="AI482" s="10">
        <v>0</v>
      </c>
      <c r="AJ482" s="10">
        <v>0</v>
      </c>
      <c r="AK482" s="10">
        <v>0</v>
      </c>
      <c r="AL482" s="10">
        <v>0</v>
      </c>
      <c r="AM482" s="10">
        <v>0</v>
      </c>
      <c r="AN482" s="10">
        <v>0</v>
      </c>
      <c r="AO482" s="10">
        <v>0</v>
      </c>
      <c r="AP482" s="10">
        <v>0</v>
      </c>
      <c r="AQ482" s="10">
        <v>0</v>
      </c>
      <c r="AR482" s="10">
        <v>0</v>
      </c>
      <c r="AS482" s="10">
        <v>0</v>
      </c>
    </row>
    <row r="483" spans="1:45" ht="25.5">
      <c r="A483" s="39" t="s">
        <v>543</v>
      </c>
      <c r="B483" s="42" t="s">
        <v>562</v>
      </c>
      <c r="C483" s="39" t="s">
        <v>109</v>
      </c>
      <c r="D483" s="70" t="s">
        <v>745</v>
      </c>
      <c r="E483" s="75" t="s">
        <v>545</v>
      </c>
      <c r="F483" s="25" t="s">
        <v>549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10">
        <v>0</v>
      </c>
      <c r="AI483" s="10">
        <v>0</v>
      </c>
      <c r="AJ483" s="10">
        <v>0</v>
      </c>
      <c r="AK483" s="10">
        <v>0</v>
      </c>
      <c r="AL483" s="10">
        <v>0</v>
      </c>
      <c r="AM483" s="10">
        <v>0</v>
      </c>
      <c r="AN483" s="10">
        <v>0</v>
      </c>
      <c r="AO483" s="10">
        <v>0</v>
      </c>
      <c r="AP483" s="10">
        <v>0</v>
      </c>
      <c r="AQ483" s="10">
        <v>0</v>
      </c>
      <c r="AR483" s="10">
        <v>0</v>
      </c>
      <c r="AS483" s="10">
        <v>0</v>
      </c>
    </row>
    <row r="484" spans="1:45" ht="25.5">
      <c r="A484" s="39" t="s">
        <v>543</v>
      </c>
      <c r="B484" s="42" t="s">
        <v>563</v>
      </c>
      <c r="C484" s="39" t="s">
        <v>109</v>
      </c>
      <c r="D484" s="70" t="s">
        <v>745</v>
      </c>
      <c r="E484" s="75" t="s">
        <v>545</v>
      </c>
      <c r="F484" s="25" t="s">
        <v>549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  <c r="AI484" s="10">
        <v>0</v>
      </c>
      <c r="AJ484" s="10">
        <v>0</v>
      </c>
      <c r="AK484" s="10">
        <v>0</v>
      </c>
      <c r="AL484" s="10">
        <v>0</v>
      </c>
      <c r="AM484" s="10">
        <v>0</v>
      </c>
      <c r="AN484" s="10">
        <v>0</v>
      </c>
      <c r="AO484" s="10">
        <v>0</v>
      </c>
      <c r="AP484" s="10">
        <v>0</v>
      </c>
      <c r="AQ484" s="10">
        <v>0</v>
      </c>
      <c r="AR484" s="10">
        <v>0</v>
      </c>
      <c r="AS484" s="10">
        <v>0</v>
      </c>
    </row>
    <row r="485" spans="1:45" ht="25.5">
      <c r="A485" s="39" t="s">
        <v>543</v>
      </c>
      <c r="B485" s="42" t="s">
        <v>564</v>
      </c>
      <c r="C485" s="39" t="s">
        <v>109</v>
      </c>
      <c r="D485" s="70" t="s">
        <v>745</v>
      </c>
      <c r="E485" s="75" t="s">
        <v>545</v>
      </c>
      <c r="F485" s="25" t="s">
        <v>549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  <c r="AI485" s="10">
        <v>0</v>
      </c>
      <c r="AJ485" s="10">
        <v>0</v>
      </c>
      <c r="AK485" s="10">
        <v>0</v>
      </c>
      <c r="AL485" s="10">
        <v>0</v>
      </c>
      <c r="AM485" s="10">
        <v>0</v>
      </c>
      <c r="AN485" s="10">
        <v>0</v>
      </c>
      <c r="AO485" s="10">
        <v>0</v>
      </c>
      <c r="AP485" s="10">
        <v>0</v>
      </c>
      <c r="AQ485" s="10">
        <v>0</v>
      </c>
      <c r="AR485" s="10">
        <v>0</v>
      </c>
      <c r="AS485" s="10">
        <v>0</v>
      </c>
    </row>
    <row r="486" spans="1:45" ht="12.75">
      <c r="A486" s="39" t="s">
        <v>565</v>
      </c>
      <c r="B486" s="38" t="s">
        <v>566</v>
      </c>
      <c r="C486" s="25" t="s">
        <v>567</v>
      </c>
      <c r="D486" s="70" t="s">
        <v>745</v>
      </c>
      <c r="E486" s="52" t="s">
        <v>49</v>
      </c>
      <c r="F486" s="39" t="s">
        <v>568</v>
      </c>
      <c r="G486" s="10">
        <v>0</v>
      </c>
      <c r="H486" s="10">
        <v>0</v>
      </c>
      <c r="I486" s="10">
        <v>0</v>
      </c>
      <c r="J486" s="10">
        <v>20</v>
      </c>
      <c r="K486" s="10">
        <v>0</v>
      </c>
      <c r="L486" s="10">
        <v>3</v>
      </c>
      <c r="M486" s="10">
        <v>0</v>
      </c>
      <c r="N486" s="10">
        <v>5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  <c r="AI486" s="10">
        <v>0</v>
      </c>
      <c r="AJ486" s="10">
        <v>0</v>
      </c>
      <c r="AK486" s="10">
        <v>0</v>
      </c>
      <c r="AL486" s="10">
        <v>0</v>
      </c>
      <c r="AM486" s="10">
        <v>0</v>
      </c>
      <c r="AN486" s="10">
        <v>1</v>
      </c>
      <c r="AO486" s="10">
        <v>2</v>
      </c>
      <c r="AP486" s="10">
        <v>0</v>
      </c>
      <c r="AQ486" s="10">
        <v>0</v>
      </c>
      <c r="AR486" s="10">
        <v>0</v>
      </c>
      <c r="AS486" s="10">
        <v>0</v>
      </c>
    </row>
    <row r="487" spans="1:45" ht="25.5">
      <c r="A487" s="39" t="s">
        <v>565</v>
      </c>
      <c r="B487" s="38" t="s">
        <v>566</v>
      </c>
      <c r="C487" s="25" t="s">
        <v>569</v>
      </c>
      <c r="D487" s="70" t="s">
        <v>745</v>
      </c>
      <c r="E487" s="52" t="s">
        <v>49</v>
      </c>
      <c r="F487" s="39" t="s">
        <v>568</v>
      </c>
      <c r="G487" s="10">
        <v>0</v>
      </c>
      <c r="H487" s="10">
        <v>0</v>
      </c>
      <c r="I487" s="10">
        <v>0</v>
      </c>
      <c r="J487" s="10">
        <v>20</v>
      </c>
      <c r="K487" s="10">
        <v>0</v>
      </c>
      <c r="L487" s="10">
        <v>3</v>
      </c>
      <c r="M487" s="10">
        <v>0</v>
      </c>
      <c r="N487" s="10">
        <v>5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10">
        <v>0</v>
      </c>
      <c r="AI487" s="10">
        <v>0</v>
      </c>
      <c r="AJ487" s="10">
        <v>0</v>
      </c>
      <c r="AK487" s="10">
        <v>0</v>
      </c>
      <c r="AL487" s="10">
        <v>0</v>
      </c>
      <c r="AM487" s="10">
        <v>0</v>
      </c>
      <c r="AN487" s="10">
        <v>1</v>
      </c>
      <c r="AO487" s="10">
        <v>1</v>
      </c>
      <c r="AP487" s="10">
        <v>0</v>
      </c>
      <c r="AQ487" s="10">
        <v>0</v>
      </c>
      <c r="AR487" s="10">
        <v>0</v>
      </c>
      <c r="AS487" s="10">
        <v>0</v>
      </c>
    </row>
    <row r="488" spans="1:45" ht="12.75">
      <c r="A488" s="39" t="s">
        <v>565</v>
      </c>
      <c r="B488" s="38" t="s">
        <v>570</v>
      </c>
      <c r="C488" s="25" t="s">
        <v>571</v>
      </c>
      <c r="D488" s="70" t="s">
        <v>745</v>
      </c>
      <c r="E488" s="52" t="s">
        <v>545</v>
      </c>
      <c r="F488" s="39" t="s">
        <v>572</v>
      </c>
      <c r="G488" s="10">
        <v>1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1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  <c r="AI488" s="10">
        <v>0</v>
      </c>
      <c r="AJ488" s="10">
        <v>0</v>
      </c>
      <c r="AK488" s="10">
        <v>0</v>
      </c>
      <c r="AL488" s="10">
        <v>0</v>
      </c>
      <c r="AM488" s="10">
        <v>0</v>
      </c>
      <c r="AN488" s="10">
        <v>0</v>
      </c>
      <c r="AO488" s="10">
        <v>0</v>
      </c>
      <c r="AP488" s="10">
        <v>0</v>
      </c>
      <c r="AQ488" s="10">
        <v>0</v>
      </c>
      <c r="AR488" s="10">
        <v>0</v>
      </c>
      <c r="AS488" s="10">
        <v>0</v>
      </c>
    </row>
    <row r="489" spans="1:45" ht="12.75">
      <c r="A489" s="39" t="s">
        <v>565</v>
      </c>
      <c r="B489" s="38" t="s">
        <v>573</v>
      </c>
      <c r="C489" s="25" t="s">
        <v>574</v>
      </c>
      <c r="D489" s="70" t="s">
        <v>745</v>
      </c>
      <c r="E489" s="52" t="s">
        <v>545</v>
      </c>
      <c r="F489" s="39" t="s">
        <v>572</v>
      </c>
      <c r="G489" s="10">
        <v>1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1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  <c r="AI489" s="10">
        <v>0</v>
      </c>
      <c r="AJ489" s="10">
        <v>0</v>
      </c>
      <c r="AK489" s="10">
        <v>0</v>
      </c>
      <c r="AL489" s="10">
        <v>0</v>
      </c>
      <c r="AM489" s="10">
        <v>0</v>
      </c>
      <c r="AN489" s="10">
        <v>0</v>
      </c>
      <c r="AO489" s="10">
        <v>0</v>
      </c>
      <c r="AP489" s="10">
        <v>0</v>
      </c>
      <c r="AQ489" s="10">
        <v>0</v>
      </c>
      <c r="AR489" s="10">
        <v>0</v>
      </c>
      <c r="AS489" s="10">
        <v>0</v>
      </c>
    </row>
    <row r="490" spans="1:45" ht="25.5">
      <c r="A490" s="39" t="s">
        <v>565</v>
      </c>
      <c r="B490" s="38" t="s">
        <v>575</v>
      </c>
      <c r="C490" s="25" t="s">
        <v>576</v>
      </c>
      <c r="D490" s="70" t="s">
        <v>745</v>
      </c>
      <c r="E490" s="52" t="s">
        <v>545</v>
      </c>
      <c r="F490" s="39" t="s">
        <v>572</v>
      </c>
      <c r="G490" s="10">
        <v>1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  <c r="AI490" s="10">
        <v>0</v>
      </c>
      <c r="AJ490" s="10">
        <v>0</v>
      </c>
      <c r="AK490" s="10">
        <v>0</v>
      </c>
      <c r="AL490" s="10">
        <v>0</v>
      </c>
      <c r="AM490" s="10">
        <v>0</v>
      </c>
      <c r="AN490" s="10">
        <v>0</v>
      </c>
      <c r="AO490" s="10">
        <v>0</v>
      </c>
      <c r="AP490" s="10">
        <v>0</v>
      </c>
      <c r="AQ490" s="10">
        <v>0</v>
      </c>
      <c r="AR490" s="10">
        <v>0</v>
      </c>
      <c r="AS490" s="10">
        <v>0</v>
      </c>
    </row>
    <row r="491" spans="1:45" ht="25.5">
      <c r="A491" s="39" t="s">
        <v>565</v>
      </c>
      <c r="B491" s="38" t="s">
        <v>577</v>
      </c>
      <c r="C491" s="40" t="s">
        <v>578</v>
      </c>
      <c r="D491" s="70" t="s">
        <v>745</v>
      </c>
      <c r="E491" s="52" t="s">
        <v>49</v>
      </c>
      <c r="F491" s="39" t="s">
        <v>572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1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  <c r="AI491" s="10">
        <v>0</v>
      </c>
      <c r="AJ491" s="10">
        <v>0</v>
      </c>
      <c r="AK491" s="10">
        <v>1</v>
      </c>
      <c r="AL491" s="10">
        <v>0</v>
      </c>
      <c r="AM491" s="10">
        <v>0</v>
      </c>
      <c r="AN491" s="10">
        <v>0</v>
      </c>
      <c r="AO491" s="10">
        <v>0</v>
      </c>
      <c r="AP491" s="10">
        <v>0</v>
      </c>
      <c r="AQ491" s="10">
        <v>0</v>
      </c>
      <c r="AR491" s="10">
        <v>0</v>
      </c>
      <c r="AS491" s="10">
        <v>0</v>
      </c>
    </row>
    <row r="492" spans="1:45" ht="25.5">
      <c r="A492" s="39" t="s">
        <v>565</v>
      </c>
      <c r="B492" s="38" t="s">
        <v>579</v>
      </c>
      <c r="C492" s="40" t="s">
        <v>578</v>
      </c>
      <c r="D492" s="70" t="s">
        <v>745</v>
      </c>
      <c r="E492" s="52" t="s">
        <v>49</v>
      </c>
      <c r="F492" s="39" t="s">
        <v>572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1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  <c r="AI492" s="10">
        <v>0</v>
      </c>
      <c r="AJ492" s="10">
        <v>0</v>
      </c>
      <c r="AK492" s="10">
        <v>1</v>
      </c>
      <c r="AL492" s="10">
        <v>0</v>
      </c>
      <c r="AM492" s="10">
        <v>0</v>
      </c>
      <c r="AN492" s="10">
        <v>0</v>
      </c>
      <c r="AO492" s="10">
        <v>0</v>
      </c>
      <c r="AP492" s="10">
        <v>0</v>
      </c>
      <c r="AQ492" s="10">
        <v>0</v>
      </c>
      <c r="AR492" s="10">
        <v>0</v>
      </c>
      <c r="AS492" s="10">
        <v>0</v>
      </c>
    </row>
    <row r="493" spans="1:45" ht="12.75">
      <c r="A493" s="56" t="s">
        <v>543</v>
      </c>
      <c r="B493" s="57" t="s">
        <v>653</v>
      </c>
      <c r="C493" s="57" t="s">
        <v>654</v>
      </c>
      <c r="D493" s="70" t="s">
        <v>745</v>
      </c>
      <c r="E493" s="52" t="s">
        <v>49</v>
      </c>
      <c r="F493" s="39" t="s">
        <v>572</v>
      </c>
      <c r="G493" s="8">
        <v>1</v>
      </c>
      <c r="H493" s="8">
        <v>2</v>
      </c>
      <c r="I493" s="8">
        <v>5</v>
      </c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>
        <v>1</v>
      </c>
      <c r="U493" s="8"/>
      <c r="V493" s="8">
        <v>1</v>
      </c>
      <c r="W493" s="8"/>
      <c r="X493" s="8"/>
      <c r="Y493" s="8"/>
      <c r="Z493" s="8">
        <v>1</v>
      </c>
      <c r="AA493" s="8">
        <v>1</v>
      </c>
      <c r="AB493" s="8"/>
      <c r="AC493" s="8"/>
      <c r="AD493" s="8"/>
      <c r="AE493" s="8"/>
      <c r="AF493" s="8">
        <v>1</v>
      </c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>
        <v>1</v>
      </c>
    </row>
    <row r="494" spans="1:45" ht="12.75">
      <c r="A494" s="57" t="s">
        <v>543</v>
      </c>
      <c r="B494" s="57" t="s">
        <v>655</v>
      </c>
      <c r="C494" s="57" t="s">
        <v>656</v>
      </c>
      <c r="D494" s="70" t="s">
        <v>745</v>
      </c>
      <c r="E494" s="52" t="s">
        <v>49</v>
      </c>
      <c r="F494" s="39" t="s">
        <v>572</v>
      </c>
      <c r="G494" s="8">
        <v>1</v>
      </c>
      <c r="H494" s="8">
        <v>2</v>
      </c>
      <c r="I494" s="8">
        <v>5</v>
      </c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>
        <v>1</v>
      </c>
      <c r="U494" s="8"/>
      <c r="V494" s="8">
        <v>1</v>
      </c>
      <c r="W494" s="8"/>
      <c r="X494" s="8"/>
      <c r="Y494" s="8"/>
      <c r="Z494" s="8">
        <v>1</v>
      </c>
      <c r="AA494" s="8">
        <v>1</v>
      </c>
      <c r="AB494" s="8"/>
      <c r="AC494" s="8"/>
      <c r="AD494" s="8"/>
      <c r="AE494" s="8"/>
      <c r="AF494" s="8">
        <v>1</v>
      </c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>
        <v>1</v>
      </c>
    </row>
    <row r="495" spans="1:45" ht="12.75">
      <c r="A495" s="57" t="s">
        <v>543</v>
      </c>
      <c r="B495" s="57" t="s">
        <v>655</v>
      </c>
      <c r="C495" s="57" t="s">
        <v>657</v>
      </c>
      <c r="D495" s="70" t="s">
        <v>745</v>
      </c>
      <c r="E495" s="52" t="s">
        <v>49</v>
      </c>
      <c r="F495" s="39" t="s">
        <v>572</v>
      </c>
      <c r="G495" s="8">
        <v>1</v>
      </c>
      <c r="H495" s="8">
        <v>2</v>
      </c>
      <c r="I495" s="8">
        <v>5</v>
      </c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>
        <v>1</v>
      </c>
      <c r="U495" s="8"/>
      <c r="V495" s="8">
        <v>1</v>
      </c>
      <c r="W495" s="8"/>
      <c r="X495" s="8"/>
      <c r="Y495" s="8"/>
      <c r="Z495" s="8">
        <v>1</v>
      </c>
      <c r="AA495" s="8">
        <v>1</v>
      </c>
      <c r="AB495" s="8"/>
      <c r="AC495" s="8"/>
      <c r="AD495" s="8"/>
      <c r="AE495" s="8"/>
      <c r="AF495" s="8">
        <v>1</v>
      </c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>
        <v>1</v>
      </c>
    </row>
    <row r="496" spans="1:45" ht="12.75">
      <c r="A496" s="57" t="s">
        <v>543</v>
      </c>
      <c r="B496" s="57" t="s">
        <v>658</v>
      </c>
      <c r="C496" s="57" t="s">
        <v>659</v>
      </c>
      <c r="D496" s="70" t="s">
        <v>745</v>
      </c>
      <c r="E496" s="52" t="s">
        <v>49</v>
      </c>
      <c r="F496" s="39" t="s">
        <v>572</v>
      </c>
      <c r="G496" s="8">
        <v>1</v>
      </c>
      <c r="H496" s="8">
        <v>2</v>
      </c>
      <c r="I496" s="8">
        <v>5</v>
      </c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>
        <v>1</v>
      </c>
      <c r="U496" s="8"/>
      <c r="V496" s="8">
        <v>1</v>
      </c>
      <c r="W496" s="8"/>
      <c r="X496" s="8"/>
      <c r="Y496" s="8"/>
      <c r="Z496" s="8">
        <v>1</v>
      </c>
      <c r="AA496" s="8">
        <v>1</v>
      </c>
      <c r="AB496" s="8"/>
      <c r="AC496" s="8"/>
      <c r="AD496" s="8"/>
      <c r="AE496" s="8"/>
      <c r="AF496" s="8">
        <v>1</v>
      </c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>
        <v>1</v>
      </c>
    </row>
    <row r="497" spans="1:45" ht="12.75">
      <c r="A497" s="57" t="s">
        <v>543</v>
      </c>
      <c r="B497" s="57" t="s">
        <v>717</v>
      </c>
      <c r="C497" s="57" t="s">
        <v>729</v>
      </c>
      <c r="D497" s="70" t="s">
        <v>745</v>
      </c>
      <c r="E497" s="52" t="s">
        <v>49</v>
      </c>
      <c r="F497" s="39" t="s">
        <v>572</v>
      </c>
      <c r="G497" s="8">
        <v>1</v>
      </c>
      <c r="H497" s="8">
        <v>2</v>
      </c>
      <c r="I497" s="8">
        <v>5</v>
      </c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>
        <v>1</v>
      </c>
      <c r="U497" s="8"/>
      <c r="V497" s="8">
        <v>1</v>
      </c>
      <c r="W497" s="8"/>
      <c r="X497" s="8"/>
      <c r="Y497" s="8"/>
      <c r="Z497" s="8">
        <v>1</v>
      </c>
      <c r="AA497" s="8">
        <v>1</v>
      </c>
      <c r="AB497" s="8"/>
      <c r="AC497" s="8"/>
      <c r="AD497" s="8"/>
      <c r="AE497" s="8"/>
      <c r="AF497" s="8">
        <v>1</v>
      </c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</row>
    <row r="498" spans="1:45" ht="12.75">
      <c r="A498" s="57" t="s">
        <v>543</v>
      </c>
      <c r="B498" s="57" t="s">
        <v>718</v>
      </c>
      <c r="C498" s="57" t="s">
        <v>729</v>
      </c>
      <c r="D498" s="70" t="s">
        <v>745</v>
      </c>
      <c r="E498" s="52" t="s">
        <v>49</v>
      </c>
      <c r="F498" s="39" t="s">
        <v>572</v>
      </c>
      <c r="G498" s="8">
        <v>1</v>
      </c>
      <c r="H498" s="8">
        <v>2</v>
      </c>
      <c r="I498" s="8">
        <v>5</v>
      </c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>
        <v>1</v>
      </c>
      <c r="U498" s="8"/>
      <c r="V498" s="8">
        <v>1</v>
      </c>
      <c r="W498" s="8"/>
      <c r="X498" s="8"/>
      <c r="Y498" s="8"/>
      <c r="Z498" s="8">
        <v>1</v>
      </c>
      <c r="AA498" s="8">
        <v>1</v>
      </c>
      <c r="AB498" s="8"/>
      <c r="AC498" s="8"/>
      <c r="AD498" s="8"/>
      <c r="AE498" s="8"/>
      <c r="AF498" s="8">
        <v>1</v>
      </c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</row>
    <row r="499" spans="1:45" ht="12.75">
      <c r="A499" s="57" t="s">
        <v>543</v>
      </c>
      <c r="B499" s="57" t="s">
        <v>719</v>
      </c>
      <c r="C499" s="57" t="s">
        <v>729</v>
      </c>
      <c r="D499" s="70" t="s">
        <v>745</v>
      </c>
      <c r="E499" s="52" t="s">
        <v>49</v>
      </c>
      <c r="F499" s="39" t="s">
        <v>572</v>
      </c>
      <c r="G499" s="8">
        <v>1</v>
      </c>
      <c r="H499" s="8">
        <v>2</v>
      </c>
      <c r="I499" s="8">
        <v>5</v>
      </c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>
        <v>1</v>
      </c>
      <c r="U499" s="8"/>
      <c r="V499" s="8">
        <v>1</v>
      </c>
      <c r="W499" s="8"/>
      <c r="X499" s="8"/>
      <c r="Y499" s="8"/>
      <c r="Z499" s="8">
        <v>1</v>
      </c>
      <c r="AA499" s="8">
        <v>1</v>
      </c>
      <c r="AB499" s="8"/>
      <c r="AC499" s="8"/>
      <c r="AD499" s="8"/>
      <c r="AE499" s="8"/>
      <c r="AF499" s="8">
        <v>1</v>
      </c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</row>
    <row r="500" spans="1:45" ht="12.75">
      <c r="A500" s="57" t="s">
        <v>543</v>
      </c>
      <c r="B500" s="57" t="s">
        <v>720</v>
      </c>
      <c r="C500" s="57" t="s">
        <v>729</v>
      </c>
      <c r="D500" s="70" t="s">
        <v>745</v>
      </c>
      <c r="E500" s="52" t="s">
        <v>49</v>
      </c>
      <c r="F500" s="39" t="s">
        <v>572</v>
      </c>
      <c r="G500" s="8">
        <v>1</v>
      </c>
      <c r="H500" s="8">
        <v>2</v>
      </c>
      <c r="I500" s="8">
        <v>5</v>
      </c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>
        <v>1</v>
      </c>
      <c r="U500" s="8"/>
      <c r="V500" s="8">
        <v>1</v>
      </c>
      <c r="W500" s="8"/>
      <c r="X500" s="8"/>
      <c r="Y500" s="8"/>
      <c r="Z500" s="8">
        <v>1</v>
      </c>
      <c r="AA500" s="8">
        <v>1</v>
      </c>
      <c r="AB500" s="8"/>
      <c r="AC500" s="8"/>
      <c r="AD500" s="8"/>
      <c r="AE500" s="8"/>
      <c r="AF500" s="8">
        <v>1</v>
      </c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</row>
    <row r="501" spans="1:45" ht="12.75">
      <c r="A501" s="57" t="s">
        <v>543</v>
      </c>
      <c r="B501" s="57" t="s">
        <v>721</v>
      </c>
      <c r="C501" s="57" t="s">
        <v>729</v>
      </c>
      <c r="D501" s="70" t="s">
        <v>745</v>
      </c>
      <c r="E501" s="52" t="s">
        <v>49</v>
      </c>
      <c r="F501" s="39" t="s">
        <v>572</v>
      </c>
      <c r="G501" s="8">
        <v>1</v>
      </c>
      <c r="H501" s="8">
        <v>2</v>
      </c>
      <c r="I501" s="8">
        <v>5</v>
      </c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>
        <v>1</v>
      </c>
      <c r="U501" s="8"/>
      <c r="V501" s="8">
        <v>1</v>
      </c>
      <c r="W501" s="8"/>
      <c r="X501" s="8"/>
      <c r="Y501" s="8"/>
      <c r="Z501" s="8">
        <v>1</v>
      </c>
      <c r="AA501" s="8">
        <v>1</v>
      </c>
      <c r="AB501" s="8"/>
      <c r="AC501" s="8"/>
      <c r="AD501" s="8"/>
      <c r="AE501" s="8"/>
      <c r="AF501" s="8">
        <v>1</v>
      </c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</row>
    <row r="502" spans="1:45" ht="12.75">
      <c r="A502" s="57" t="s">
        <v>543</v>
      </c>
      <c r="B502" s="57" t="s">
        <v>722</v>
      </c>
      <c r="C502" s="57" t="s">
        <v>729</v>
      </c>
      <c r="D502" s="70" t="s">
        <v>745</v>
      </c>
      <c r="E502" s="52" t="s">
        <v>49</v>
      </c>
      <c r="F502" s="39" t="s">
        <v>572</v>
      </c>
      <c r="G502" s="8">
        <v>1</v>
      </c>
      <c r="H502" s="8">
        <v>2</v>
      </c>
      <c r="I502" s="8">
        <v>5</v>
      </c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>
        <v>1</v>
      </c>
      <c r="U502" s="8"/>
      <c r="V502" s="8">
        <v>1</v>
      </c>
      <c r="W502" s="8"/>
      <c r="X502" s="8"/>
      <c r="Y502" s="8"/>
      <c r="Z502" s="8">
        <v>1</v>
      </c>
      <c r="AA502" s="8">
        <v>1</v>
      </c>
      <c r="AB502" s="8"/>
      <c r="AC502" s="8"/>
      <c r="AD502" s="8"/>
      <c r="AE502" s="8"/>
      <c r="AF502" s="8">
        <v>1</v>
      </c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</row>
    <row r="503" spans="1:45" ht="12.75">
      <c r="A503" s="57" t="s">
        <v>543</v>
      </c>
      <c r="B503" s="57" t="s">
        <v>723</v>
      </c>
      <c r="C503" s="57" t="s">
        <v>729</v>
      </c>
      <c r="D503" s="70" t="s">
        <v>745</v>
      </c>
      <c r="E503" s="52" t="s">
        <v>49</v>
      </c>
      <c r="F503" s="39" t="s">
        <v>572</v>
      </c>
      <c r="G503" s="8">
        <v>1</v>
      </c>
      <c r="H503" s="8">
        <v>2</v>
      </c>
      <c r="I503" s="8">
        <v>5</v>
      </c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>
        <v>1</v>
      </c>
      <c r="U503" s="8"/>
      <c r="V503" s="8">
        <v>1</v>
      </c>
      <c r="W503" s="8"/>
      <c r="X503" s="8"/>
      <c r="Y503" s="8"/>
      <c r="Z503" s="8">
        <v>1</v>
      </c>
      <c r="AA503" s="8">
        <v>1</v>
      </c>
      <c r="AB503" s="8"/>
      <c r="AC503" s="8"/>
      <c r="AD503" s="8"/>
      <c r="AE503" s="8"/>
      <c r="AF503" s="8">
        <v>1</v>
      </c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</row>
    <row r="504" spans="1:45" ht="25.5">
      <c r="A504" s="57" t="s">
        <v>543</v>
      </c>
      <c r="B504" s="57" t="s">
        <v>724</v>
      </c>
      <c r="C504" s="57" t="s">
        <v>729</v>
      </c>
      <c r="D504" s="70" t="s">
        <v>745</v>
      </c>
      <c r="E504" s="52" t="s">
        <v>49</v>
      </c>
      <c r="F504" s="39" t="s">
        <v>572</v>
      </c>
      <c r="G504" s="8">
        <v>1</v>
      </c>
      <c r="H504" s="8">
        <v>2</v>
      </c>
      <c r="I504" s="8">
        <v>5</v>
      </c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>
        <v>1</v>
      </c>
      <c r="U504" s="8"/>
      <c r="V504" s="8">
        <v>1</v>
      </c>
      <c r="W504" s="8"/>
      <c r="X504" s="8"/>
      <c r="Y504" s="8"/>
      <c r="Z504" s="8">
        <v>1</v>
      </c>
      <c r="AA504" s="8">
        <v>1</v>
      </c>
      <c r="AB504" s="8"/>
      <c r="AC504" s="8"/>
      <c r="AD504" s="8"/>
      <c r="AE504" s="8"/>
      <c r="AF504" s="8">
        <v>1</v>
      </c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</row>
    <row r="505" spans="1:45" ht="12.75">
      <c r="A505" s="57" t="s">
        <v>543</v>
      </c>
      <c r="B505" s="57" t="s">
        <v>725</v>
      </c>
      <c r="C505" s="57" t="s">
        <v>729</v>
      </c>
      <c r="D505" s="70" t="s">
        <v>745</v>
      </c>
      <c r="E505" s="52" t="s">
        <v>49</v>
      </c>
      <c r="F505" s="39" t="s">
        <v>572</v>
      </c>
      <c r="G505" s="8">
        <v>1</v>
      </c>
      <c r="H505" s="8">
        <v>2</v>
      </c>
      <c r="I505" s="8">
        <v>5</v>
      </c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>
        <v>1</v>
      </c>
      <c r="U505" s="8"/>
      <c r="V505" s="8">
        <v>1</v>
      </c>
      <c r="W505" s="8"/>
      <c r="X505" s="8"/>
      <c r="Y505" s="8"/>
      <c r="Z505" s="8">
        <v>1</v>
      </c>
      <c r="AA505" s="8">
        <v>1</v>
      </c>
      <c r="AB505" s="8"/>
      <c r="AC505" s="8"/>
      <c r="AD505" s="8"/>
      <c r="AE505" s="8"/>
      <c r="AF505" s="8">
        <v>1</v>
      </c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</row>
    <row r="506" spans="1:45" ht="12.75">
      <c r="A506" s="57" t="s">
        <v>543</v>
      </c>
      <c r="B506" s="57" t="s">
        <v>726</v>
      </c>
      <c r="C506" s="57" t="s">
        <v>729</v>
      </c>
      <c r="D506" s="70" t="s">
        <v>745</v>
      </c>
      <c r="E506" s="52" t="s">
        <v>49</v>
      </c>
      <c r="F506" s="39" t="s">
        <v>572</v>
      </c>
      <c r="G506" s="8">
        <v>1</v>
      </c>
      <c r="H506" s="8">
        <v>2</v>
      </c>
      <c r="I506" s="8">
        <v>5</v>
      </c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>
        <v>1</v>
      </c>
      <c r="U506" s="8"/>
      <c r="V506" s="8">
        <v>1</v>
      </c>
      <c r="W506" s="8"/>
      <c r="X506" s="8"/>
      <c r="Y506" s="8"/>
      <c r="Z506" s="8">
        <v>1</v>
      </c>
      <c r="AA506" s="8">
        <v>1</v>
      </c>
      <c r="AB506" s="8"/>
      <c r="AC506" s="8"/>
      <c r="AD506" s="8"/>
      <c r="AE506" s="8"/>
      <c r="AF506" s="8">
        <v>1</v>
      </c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</row>
    <row r="507" spans="1:45" ht="12.75">
      <c r="A507" s="57" t="s">
        <v>543</v>
      </c>
      <c r="B507" s="57" t="s">
        <v>727</v>
      </c>
      <c r="C507" s="57" t="s">
        <v>729</v>
      </c>
      <c r="D507" s="70" t="s">
        <v>745</v>
      </c>
      <c r="E507" s="52" t="s">
        <v>49</v>
      </c>
      <c r="F507" s="39" t="s">
        <v>572</v>
      </c>
      <c r="G507" s="8">
        <v>1</v>
      </c>
      <c r="H507" s="8">
        <v>2</v>
      </c>
      <c r="I507" s="8">
        <v>5</v>
      </c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>
        <v>1</v>
      </c>
      <c r="U507" s="8"/>
      <c r="V507" s="8">
        <v>1</v>
      </c>
      <c r="W507" s="8"/>
      <c r="X507" s="8"/>
      <c r="Y507" s="8"/>
      <c r="Z507" s="8">
        <v>1</v>
      </c>
      <c r="AA507" s="8">
        <v>1</v>
      </c>
      <c r="AB507" s="8"/>
      <c r="AC507" s="8"/>
      <c r="AD507" s="8"/>
      <c r="AE507" s="8"/>
      <c r="AF507" s="8">
        <v>1</v>
      </c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</row>
    <row r="508" spans="1:45" ht="25.5">
      <c r="A508" s="57" t="s">
        <v>543</v>
      </c>
      <c r="B508" s="57" t="s">
        <v>728</v>
      </c>
      <c r="C508" s="57" t="s">
        <v>729</v>
      </c>
      <c r="D508" s="70" t="s">
        <v>745</v>
      </c>
      <c r="E508" s="52" t="s">
        <v>49</v>
      </c>
      <c r="F508" s="39" t="s">
        <v>572</v>
      </c>
      <c r="G508" s="8">
        <v>1</v>
      </c>
      <c r="H508" s="8">
        <v>2</v>
      </c>
      <c r="I508" s="8">
        <v>5</v>
      </c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>
        <v>1</v>
      </c>
      <c r="U508" s="8"/>
      <c r="V508" s="8">
        <v>1</v>
      </c>
      <c r="W508" s="8"/>
      <c r="X508" s="8"/>
      <c r="Y508" s="8"/>
      <c r="Z508" s="8">
        <v>1</v>
      </c>
      <c r="AA508" s="8">
        <v>1</v>
      </c>
      <c r="AB508" s="8"/>
      <c r="AC508" s="8"/>
      <c r="AD508" s="8"/>
      <c r="AE508" s="8"/>
      <c r="AF508" s="8">
        <v>1</v>
      </c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</row>
    <row r="509" spans="1:45" ht="12.75">
      <c r="A509" s="57" t="s">
        <v>543</v>
      </c>
      <c r="B509" s="57" t="s">
        <v>730</v>
      </c>
      <c r="C509" s="57" t="s">
        <v>729</v>
      </c>
      <c r="D509" s="70" t="s">
        <v>745</v>
      </c>
      <c r="E509" s="52" t="s">
        <v>49</v>
      </c>
      <c r="F509" s="39" t="s">
        <v>572</v>
      </c>
      <c r="G509" s="8">
        <v>1</v>
      </c>
      <c r="H509" s="8">
        <v>2</v>
      </c>
      <c r="I509" s="8">
        <v>5</v>
      </c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>
        <v>1</v>
      </c>
      <c r="U509" s="8"/>
      <c r="V509" s="8">
        <v>1</v>
      </c>
      <c r="W509" s="8"/>
      <c r="X509" s="8"/>
      <c r="Y509" s="8"/>
      <c r="Z509" s="8">
        <v>1</v>
      </c>
      <c r="AA509" s="8">
        <v>1</v>
      </c>
      <c r="AB509" s="8"/>
      <c r="AC509" s="8"/>
      <c r="AD509" s="8"/>
      <c r="AE509" s="8"/>
      <c r="AF509" s="8">
        <v>1</v>
      </c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</row>
    <row r="510" spans="1:45" ht="12.75">
      <c r="A510" s="57" t="s">
        <v>543</v>
      </c>
      <c r="B510" s="57" t="s">
        <v>731</v>
      </c>
      <c r="C510" s="57" t="s">
        <v>729</v>
      </c>
      <c r="D510" s="70" t="s">
        <v>745</v>
      </c>
      <c r="E510" s="52" t="s">
        <v>49</v>
      </c>
      <c r="F510" s="39" t="s">
        <v>572</v>
      </c>
      <c r="G510" s="8">
        <v>1</v>
      </c>
      <c r="H510" s="8">
        <v>2</v>
      </c>
      <c r="I510" s="8">
        <v>5</v>
      </c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>
        <v>1</v>
      </c>
      <c r="U510" s="8"/>
      <c r="V510" s="8">
        <v>1</v>
      </c>
      <c r="W510" s="8"/>
      <c r="X510" s="8"/>
      <c r="Y510" s="8"/>
      <c r="Z510" s="8">
        <v>1</v>
      </c>
      <c r="AA510" s="8">
        <v>1</v>
      </c>
      <c r="AB510" s="8"/>
      <c r="AC510" s="8"/>
      <c r="AD510" s="8"/>
      <c r="AE510" s="8"/>
      <c r="AF510" s="8">
        <v>1</v>
      </c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</row>
    <row r="511" spans="1:45" ht="25.5">
      <c r="A511" s="39" t="s">
        <v>565</v>
      </c>
      <c r="B511" s="7" t="s">
        <v>285</v>
      </c>
      <c r="C511" s="39"/>
      <c r="D511" s="70"/>
      <c r="E511" s="52"/>
      <c r="F511" s="39"/>
      <c r="G511" s="32">
        <f aca="true" t="shared" si="27" ref="G511:AS511">SUM(G512:G521)</f>
        <v>0</v>
      </c>
      <c r="H511" s="32">
        <f t="shared" si="27"/>
        <v>0</v>
      </c>
      <c r="I511" s="32">
        <f t="shared" si="27"/>
        <v>0</v>
      </c>
      <c r="J511" s="32">
        <f t="shared" si="27"/>
        <v>0</v>
      </c>
      <c r="K511" s="32">
        <f t="shared" si="27"/>
        <v>0</v>
      </c>
      <c r="L511" s="32">
        <f t="shared" si="27"/>
        <v>0</v>
      </c>
      <c r="M511" s="32">
        <f t="shared" si="27"/>
        <v>0</v>
      </c>
      <c r="N511" s="32">
        <f t="shared" si="27"/>
        <v>0</v>
      </c>
      <c r="O511" s="32">
        <f t="shared" si="27"/>
        <v>0</v>
      </c>
      <c r="P511" s="32">
        <f t="shared" si="27"/>
        <v>0</v>
      </c>
      <c r="Q511" s="32">
        <f t="shared" si="27"/>
        <v>0</v>
      </c>
      <c r="R511" s="32">
        <f t="shared" si="27"/>
        <v>0</v>
      </c>
      <c r="S511" s="32">
        <f t="shared" si="27"/>
        <v>0</v>
      </c>
      <c r="T511" s="32">
        <f t="shared" si="27"/>
        <v>0</v>
      </c>
      <c r="U511" s="32">
        <f t="shared" si="27"/>
        <v>0</v>
      </c>
      <c r="V511" s="32">
        <f t="shared" si="27"/>
        <v>0</v>
      </c>
      <c r="W511" s="32">
        <f t="shared" si="27"/>
        <v>0</v>
      </c>
      <c r="X511" s="32">
        <f t="shared" si="27"/>
        <v>0</v>
      </c>
      <c r="Y511" s="32">
        <f t="shared" si="27"/>
        <v>0</v>
      </c>
      <c r="Z511" s="32">
        <f t="shared" si="27"/>
        <v>0</v>
      </c>
      <c r="AA511" s="32">
        <f t="shared" si="27"/>
        <v>0</v>
      </c>
      <c r="AB511" s="32">
        <f t="shared" si="27"/>
        <v>0</v>
      </c>
      <c r="AC511" s="32">
        <f t="shared" si="27"/>
        <v>0</v>
      </c>
      <c r="AD511" s="32">
        <f t="shared" si="27"/>
        <v>0</v>
      </c>
      <c r="AE511" s="32">
        <f t="shared" si="27"/>
        <v>0</v>
      </c>
      <c r="AF511" s="32">
        <f t="shared" si="27"/>
        <v>0</v>
      </c>
      <c r="AG511" s="32">
        <f t="shared" si="27"/>
        <v>0</v>
      </c>
      <c r="AH511" s="32">
        <f t="shared" si="27"/>
        <v>0</v>
      </c>
      <c r="AI511" s="32">
        <f t="shared" si="27"/>
        <v>0</v>
      </c>
      <c r="AJ511" s="32">
        <f t="shared" si="27"/>
        <v>0</v>
      </c>
      <c r="AK511" s="32">
        <f t="shared" si="27"/>
        <v>0</v>
      </c>
      <c r="AL511" s="32">
        <f t="shared" si="27"/>
        <v>0</v>
      </c>
      <c r="AM511" s="32">
        <f t="shared" si="27"/>
        <v>0</v>
      </c>
      <c r="AN511" s="32">
        <f t="shared" si="27"/>
        <v>0</v>
      </c>
      <c r="AO511" s="32">
        <f t="shared" si="27"/>
        <v>0</v>
      </c>
      <c r="AP511" s="32">
        <f t="shared" si="27"/>
        <v>0</v>
      </c>
      <c r="AQ511" s="32">
        <f t="shared" si="27"/>
        <v>0</v>
      </c>
      <c r="AR511" s="32">
        <f t="shared" si="27"/>
        <v>0</v>
      </c>
      <c r="AS511" s="32">
        <f t="shared" si="27"/>
        <v>0</v>
      </c>
    </row>
    <row r="512" spans="1:45" ht="12.75">
      <c r="A512" s="39" t="s">
        <v>565</v>
      </c>
      <c r="B512" s="38" t="s">
        <v>580</v>
      </c>
      <c r="C512" s="39" t="s">
        <v>581</v>
      </c>
      <c r="D512" s="70" t="s">
        <v>745</v>
      </c>
      <c r="E512" s="39" t="s">
        <v>49</v>
      </c>
      <c r="F512" s="39" t="s">
        <v>568</v>
      </c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</row>
    <row r="513" spans="1:45" ht="12.75">
      <c r="A513" s="39" t="s">
        <v>565</v>
      </c>
      <c r="B513" s="38" t="s">
        <v>582</v>
      </c>
      <c r="C513" s="39" t="s">
        <v>583</v>
      </c>
      <c r="D513" s="70" t="s">
        <v>745</v>
      </c>
      <c r="E513" s="39" t="s">
        <v>49</v>
      </c>
      <c r="F513" s="39" t="s">
        <v>568</v>
      </c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</row>
    <row r="514" spans="1:45" ht="38.25">
      <c r="A514" s="39" t="s">
        <v>565</v>
      </c>
      <c r="B514" s="38" t="s">
        <v>584</v>
      </c>
      <c r="C514" s="39" t="s">
        <v>585</v>
      </c>
      <c r="D514" s="70" t="s">
        <v>745</v>
      </c>
      <c r="E514" s="39" t="s">
        <v>49</v>
      </c>
      <c r="F514" s="39" t="s">
        <v>568</v>
      </c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</row>
    <row r="515" spans="1:45" ht="12.75">
      <c r="A515" s="39" t="s">
        <v>565</v>
      </c>
      <c r="B515" s="38" t="s">
        <v>586</v>
      </c>
      <c r="C515" s="39" t="s">
        <v>54</v>
      </c>
      <c r="D515" s="70" t="s">
        <v>745</v>
      </c>
      <c r="E515" s="39" t="s">
        <v>49</v>
      </c>
      <c r="F515" s="39" t="s">
        <v>568</v>
      </c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</row>
    <row r="516" spans="1:45" ht="12.75">
      <c r="A516" s="39" t="s">
        <v>565</v>
      </c>
      <c r="B516" s="38" t="s">
        <v>587</v>
      </c>
      <c r="C516" s="39" t="s">
        <v>54</v>
      </c>
      <c r="D516" s="70" t="s">
        <v>745</v>
      </c>
      <c r="E516" s="39" t="s">
        <v>49</v>
      </c>
      <c r="F516" s="39" t="s">
        <v>568</v>
      </c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</row>
    <row r="517" spans="1:45" ht="25.5">
      <c r="A517" s="39" t="s">
        <v>565</v>
      </c>
      <c r="B517" s="38" t="s">
        <v>588</v>
      </c>
      <c r="C517" s="39" t="s">
        <v>54</v>
      </c>
      <c r="D517" s="70" t="s">
        <v>745</v>
      </c>
      <c r="E517" s="39" t="s">
        <v>49</v>
      </c>
      <c r="F517" s="39" t="s">
        <v>568</v>
      </c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</row>
    <row r="518" spans="1:45" ht="12.75">
      <c r="A518" s="39" t="s">
        <v>565</v>
      </c>
      <c r="B518" s="38" t="s">
        <v>589</v>
      </c>
      <c r="C518" s="39" t="s">
        <v>590</v>
      </c>
      <c r="D518" s="70" t="s">
        <v>745</v>
      </c>
      <c r="E518" s="39" t="s">
        <v>49</v>
      </c>
      <c r="F518" s="39" t="s">
        <v>568</v>
      </c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</row>
    <row r="519" spans="1:45" ht="12.75">
      <c r="A519" s="39" t="s">
        <v>565</v>
      </c>
      <c r="B519" s="38" t="s">
        <v>566</v>
      </c>
      <c r="C519" s="39" t="s">
        <v>591</v>
      </c>
      <c r="D519" s="70" t="s">
        <v>745</v>
      </c>
      <c r="E519" s="39" t="s">
        <v>49</v>
      </c>
      <c r="F519" s="39" t="s">
        <v>568</v>
      </c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</row>
    <row r="520" spans="1:45" ht="12.75">
      <c r="A520" s="39" t="s">
        <v>565</v>
      </c>
      <c r="B520" s="38" t="s">
        <v>592</v>
      </c>
      <c r="C520" s="39" t="s">
        <v>581</v>
      </c>
      <c r="D520" s="70" t="s">
        <v>745</v>
      </c>
      <c r="E520" s="39" t="s">
        <v>49</v>
      </c>
      <c r="F520" s="39" t="s">
        <v>568</v>
      </c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</row>
    <row r="521" spans="1:45" ht="12.75">
      <c r="A521" s="39" t="s">
        <v>565</v>
      </c>
      <c r="B521" s="38" t="s">
        <v>593</v>
      </c>
      <c r="C521" s="39" t="s">
        <v>581</v>
      </c>
      <c r="D521" s="70" t="s">
        <v>745</v>
      </c>
      <c r="E521" s="39" t="s">
        <v>49</v>
      </c>
      <c r="F521" s="39" t="s">
        <v>568</v>
      </c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</row>
    <row r="522" spans="1:6" ht="12.75">
      <c r="A522" s="77"/>
      <c r="B522" s="77"/>
      <c r="C522" s="77"/>
      <c r="D522" s="77"/>
      <c r="E522" s="78"/>
      <c r="F522" s="77"/>
    </row>
    <row r="523" spans="1:6" ht="12.75">
      <c r="A523" s="77"/>
      <c r="B523" s="77"/>
      <c r="C523" s="77"/>
      <c r="D523" s="77"/>
      <c r="E523" s="77"/>
      <c r="F523" s="77"/>
    </row>
    <row r="524" spans="1:6" ht="12.75">
      <c r="A524" s="77"/>
      <c r="B524" s="77"/>
      <c r="C524" s="77"/>
      <c r="D524" s="77"/>
      <c r="E524" s="77"/>
      <c r="F524" s="77"/>
    </row>
    <row r="525" spans="1:6" ht="12.75">
      <c r="A525" s="77"/>
      <c r="B525" s="77"/>
      <c r="C525" s="77"/>
      <c r="D525" s="77"/>
      <c r="E525" s="77"/>
      <c r="F525" s="77"/>
    </row>
    <row r="526" spans="1:6" ht="12.75">
      <c r="A526" s="77"/>
      <c r="B526" s="77"/>
      <c r="C526" s="77"/>
      <c r="D526" s="77"/>
      <c r="E526" s="77"/>
      <c r="F526" s="77"/>
    </row>
    <row r="527" spans="1:6" ht="12.75">
      <c r="A527" s="77"/>
      <c r="B527" s="77"/>
      <c r="C527" s="77"/>
      <c r="D527" s="77"/>
      <c r="E527" s="78"/>
      <c r="F527" s="77"/>
    </row>
    <row r="528" spans="1:6" ht="12.75">
      <c r="A528" s="77"/>
      <c r="B528" s="77"/>
      <c r="C528" s="77"/>
      <c r="D528" s="77"/>
      <c r="E528" s="78"/>
      <c r="F528" s="77"/>
    </row>
    <row r="529" spans="1:6" ht="12.75">
      <c r="A529" s="77"/>
      <c r="B529" s="77"/>
      <c r="C529" s="77"/>
      <c r="D529" s="77"/>
      <c r="E529" s="78"/>
      <c r="F529" s="77"/>
    </row>
    <row r="530" spans="1:6" ht="12.75">
      <c r="A530" s="77"/>
      <c r="B530" s="77"/>
      <c r="C530" s="77"/>
      <c r="D530" s="77"/>
      <c r="E530" s="78"/>
      <c r="F530" s="77"/>
    </row>
    <row r="531" spans="1:6" ht="12.75">
      <c r="A531" s="77"/>
      <c r="B531" s="77"/>
      <c r="C531" s="77"/>
      <c r="D531" s="77"/>
      <c r="E531" s="78"/>
      <c r="F531" s="77"/>
    </row>
    <row r="532" spans="1:6" ht="12.75">
      <c r="A532" s="77"/>
      <c r="B532" s="77"/>
      <c r="C532" s="77"/>
      <c r="D532" s="77"/>
      <c r="E532" s="78"/>
      <c r="F532" s="77"/>
    </row>
    <row r="533" spans="1:6" ht="12.75">
      <c r="A533" s="77"/>
      <c r="B533" s="77"/>
      <c r="C533" s="77"/>
      <c r="D533" s="77"/>
      <c r="E533" s="78"/>
      <c r="F533" s="77"/>
    </row>
    <row r="534" spans="1:6" ht="12.75">
      <c r="A534" s="77"/>
      <c r="B534" s="77"/>
      <c r="C534" s="77"/>
      <c r="D534" s="77"/>
      <c r="E534" s="78"/>
      <c r="F534" s="77"/>
    </row>
    <row r="535" spans="1:6" ht="12.75">
      <c r="A535" s="77"/>
      <c r="B535" s="77"/>
      <c r="C535" s="77"/>
      <c r="D535" s="77"/>
      <c r="E535" s="78"/>
      <c r="F535" s="77"/>
    </row>
    <row r="536" spans="1:6" ht="12.75">
      <c r="A536" s="77"/>
      <c r="B536" s="77"/>
      <c r="C536" s="77"/>
      <c r="D536" s="77"/>
      <c r="E536" s="78"/>
      <c r="F536" s="77"/>
    </row>
    <row r="537" spans="1:6" ht="12.75">
      <c r="A537" s="77"/>
      <c r="B537" s="77"/>
      <c r="C537" s="77"/>
      <c r="D537" s="77"/>
      <c r="E537" s="78"/>
      <c r="F537" s="77"/>
    </row>
    <row r="538" spans="1:6" ht="12.75">
      <c r="A538" s="77"/>
      <c r="B538" s="77"/>
      <c r="C538" s="77"/>
      <c r="D538" s="77"/>
      <c r="E538" s="78"/>
      <c r="F538" s="77"/>
    </row>
    <row r="539" spans="1:6" ht="12.75">
      <c r="A539" s="77"/>
      <c r="B539" s="77"/>
      <c r="C539" s="77"/>
      <c r="D539" s="77"/>
      <c r="E539" s="78"/>
      <c r="F539" s="77"/>
    </row>
    <row r="540" spans="1:6" ht="12.75">
      <c r="A540" s="77"/>
      <c r="B540" s="77"/>
      <c r="C540" s="77"/>
      <c r="D540" s="77"/>
      <c r="E540" s="78"/>
      <c r="F540" s="77"/>
    </row>
    <row r="541" spans="1:6" ht="12.75">
      <c r="A541" s="77"/>
      <c r="B541" s="77"/>
      <c r="C541" s="77"/>
      <c r="D541" s="77"/>
      <c r="E541" s="78"/>
      <c r="F541" s="77"/>
    </row>
    <row r="542" spans="1:6" ht="12.75">
      <c r="A542" s="77"/>
      <c r="B542" s="77"/>
      <c r="C542" s="77"/>
      <c r="D542" s="77"/>
      <c r="E542" s="78"/>
      <c r="F542" s="77"/>
    </row>
    <row r="543" spans="1:6" ht="12.75">
      <c r="A543" s="77"/>
      <c r="B543" s="77"/>
      <c r="C543" s="77"/>
      <c r="D543" s="77"/>
      <c r="E543" s="78"/>
      <c r="F543" s="77"/>
    </row>
    <row r="544" spans="1:6" ht="12.75">
      <c r="A544" s="77"/>
      <c r="B544" s="77"/>
      <c r="C544" s="77"/>
      <c r="D544" s="77"/>
      <c r="E544" s="78"/>
      <c r="F544" s="77"/>
    </row>
    <row r="545" spans="1:6" ht="12.75">
      <c r="A545" s="77"/>
      <c r="B545" s="77"/>
      <c r="C545" s="77"/>
      <c r="D545" s="77"/>
      <c r="E545" s="78"/>
      <c r="F545" s="77"/>
    </row>
    <row r="546" spans="1:6" ht="12.75">
      <c r="A546" s="77"/>
      <c r="B546" s="77"/>
      <c r="C546" s="77"/>
      <c r="D546" s="77"/>
      <c r="E546" s="78"/>
      <c r="F546" s="77"/>
    </row>
    <row r="547" spans="1:6" ht="12.75">
      <c r="A547" s="77"/>
      <c r="B547" s="77"/>
      <c r="C547" s="77"/>
      <c r="D547" s="77"/>
      <c r="E547" s="78"/>
      <c r="F547" s="77"/>
    </row>
    <row r="548" spans="1:6" ht="12.75">
      <c r="A548" s="77"/>
      <c r="B548" s="77"/>
      <c r="C548" s="77"/>
      <c r="D548" s="77"/>
      <c r="E548" s="78"/>
      <c r="F548" s="77"/>
    </row>
    <row r="549" spans="1:6" ht="12.75">
      <c r="A549" s="77"/>
      <c r="B549" s="77"/>
      <c r="C549" s="77"/>
      <c r="D549" s="77"/>
      <c r="E549" s="78"/>
      <c r="F549" s="77"/>
    </row>
    <row r="550" ht="12.75">
      <c r="E550" s="53"/>
    </row>
    <row r="551" ht="12.75">
      <c r="E551" s="53"/>
    </row>
    <row r="552" ht="12.75">
      <c r="E552" s="53"/>
    </row>
    <row r="553" ht="12.75">
      <c r="E553" s="53"/>
    </row>
    <row r="554" ht="12.75">
      <c r="E554" s="53"/>
    </row>
    <row r="555" ht="12.75">
      <c r="E555" s="53"/>
    </row>
    <row r="556" ht="12.75">
      <c r="E556" s="53"/>
    </row>
    <row r="557" ht="12.75">
      <c r="E557" s="53"/>
    </row>
    <row r="558" ht="12.75">
      <c r="E558" s="53"/>
    </row>
    <row r="559" ht="12.75">
      <c r="E559" s="53"/>
    </row>
    <row r="560" ht="12.75">
      <c r="E560" s="53"/>
    </row>
    <row r="561" ht="12.75">
      <c r="E561" s="53"/>
    </row>
    <row r="562" ht="12.75">
      <c r="E562" s="53"/>
    </row>
    <row r="563" ht="12.75">
      <c r="E563" s="53"/>
    </row>
    <row r="564" ht="12.75">
      <c r="E564" s="53"/>
    </row>
    <row r="565" ht="12.75">
      <c r="E565" s="53"/>
    </row>
    <row r="566" ht="12.75">
      <c r="E566" s="53"/>
    </row>
    <row r="567" ht="12.75">
      <c r="E567" s="53"/>
    </row>
    <row r="568" ht="12.75">
      <c r="E568" s="53"/>
    </row>
    <row r="569" ht="12.75">
      <c r="E569" s="53"/>
    </row>
    <row r="570" ht="12.75">
      <c r="E570" s="53"/>
    </row>
    <row r="571" ht="12.75">
      <c r="E571" s="53"/>
    </row>
    <row r="572" ht="12.75">
      <c r="E572" s="53"/>
    </row>
    <row r="573" ht="12.75">
      <c r="E573" s="53"/>
    </row>
    <row r="574" ht="12.75">
      <c r="E574" s="53"/>
    </row>
    <row r="575" ht="12.75">
      <c r="E575" s="53"/>
    </row>
    <row r="576" ht="12.75">
      <c r="E576" s="53"/>
    </row>
    <row r="577" ht="12.75">
      <c r="E577" s="53"/>
    </row>
    <row r="578" ht="12.75">
      <c r="E578" s="53"/>
    </row>
    <row r="579" ht="12.75">
      <c r="E579" s="53"/>
    </row>
    <row r="580" ht="12.75">
      <c r="E580" s="53"/>
    </row>
    <row r="581" ht="12.75">
      <c r="E581" s="53"/>
    </row>
    <row r="582" ht="12.75">
      <c r="E582" s="53"/>
    </row>
    <row r="583" ht="12.75">
      <c r="E583" s="53"/>
    </row>
    <row r="584" ht="12.75">
      <c r="E584" s="53"/>
    </row>
    <row r="585" ht="12.75">
      <c r="E585" s="53"/>
    </row>
    <row r="586" ht="12.75">
      <c r="E586" s="53"/>
    </row>
    <row r="587" ht="12.75">
      <c r="E587" s="53"/>
    </row>
    <row r="588" ht="12.75">
      <c r="E588" s="53"/>
    </row>
    <row r="589" ht="12.75">
      <c r="E589" s="53"/>
    </row>
    <row r="590" ht="12.75">
      <c r="E590" s="53"/>
    </row>
    <row r="591" ht="12.75">
      <c r="E591" s="53"/>
    </row>
    <row r="592" ht="12.75">
      <c r="E592" s="53"/>
    </row>
    <row r="593" ht="12.75">
      <c r="E593" s="53"/>
    </row>
    <row r="594" ht="12.75">
      <c r="E594" s="53"/>
    </row>
    <row r="595" ht="12.75">
      <c r="E595" s="53"/>
    </row>
    <row r="596" ht="12.75">
      <c r="E596" s="53"/>
    </row>
    <row r="597" ht="12.75">
      <c r="E597" s="53"/>
    </row>
    <row r="598" ht="12.75">
      <c r="E598" s="53"/>
    </row>
    <row r="599" ht="12.75">
      <c r="E599" s="53"/>
    </row>
    <row r="600" ht="12.75">
      <c r="E600" s="53"/>
    </row>
    <row r="601" ht="12.75">
      <c r="E601" s="53"/>
    </row>
    <row r="602" ht="12.75">
      <c r="E602" s="53"/>
    </row>
    <row r="603" ht="12.75">
      <c r="E603" s="53"/>
    </row>
    <row r="604" ht="12.75">
      <c r="E604" s="53"/>
    </row>
    <row r="605" ht="12.75">
      <c r="E605" s="53"/>
    </row>
    <row r="606" ht="12.75">
      <c r="E606" s="53"/>
    </row>
    <row r="607" ht="12.75">
      <c r="E607" s="53"/>
    </row>
    <row r="608" ht="12.75">
      <c r="E608" s="53"/>
    </row>
    <row r="609" ht="12.75">
      <c r="E609" s="53"/>
    </row>
    <row r="610" ht="12.75">
      <c r="E610" s="53"/>
    </row>
    <row r="611" ht="12.75">
      <c r="E611" s="53"/>
    </row>
    <row r="612" ht="12.75">
      <c r="E612" s="53"/>
    </row>
    <row r="613" ht="12.75">
      <c r="E613" s="53"/>
    </row>
    <row r="614" ht="12.75">
      <c r="E614" s="53"/>
    </row>
    <row r="615" ht="12.75">
      <c r="E615" s="53"/>
    </row>
    <row r="616" ht="12.75">
      <c r="E616" s="53"/>
    </row>
    <row r="617" ht="12.75">
      <c r="E617" s="53"/>
    </row>
    <row r="618" ht="12.75">
      <c r="E618" s="53"/>
    </row>
    <row r="619" ht="12.75">
      <c r="E619" s="53"/>
    </row>
    <row r="620" ht="12.75">
      <c r="E620" s="53"/>
    </row>
    <row r="621" ht="12.75">
      <c r="E621" s="53"/>
    </row>
    <row r="622" ht="12.75">
      <c r="E622" s="53"/>
    </row>
    <row r="623" ht="12.75">
      <c r="E623" s="53"/>
    </row>
    <row r="624" ht="12.75">
      <c r="E624" s="53"/>
    </row>
    <row r="625" ht="12.75">
      <c r="E625" s="53"/>
    </row>
    <row r="626" ht="12.75">
      <c r="E626" s="53"/>
    </row>
    <row r="627" ht="12.75">
      <c r="E627" s="53"/>
    </row>
    <row r="628" ht="12.75">
      <c r="E628" s="53"/>
    </row>
    <row r="629" ht="12.75">
      <c r="E629" s="53"/>
    </row>
    <row r="630" ht="12.75">
      <c r="E630" s="53"/>
    </row>
    <row r="631" ht="12.75">
      <c r="E631" s="53"/>
    </row>
    <row r="632" ht="12.75">
      <c r="E632" s="53"/>
    </row>
    <row r="633" ht="12.75">
      <c r="E633" s="53"/>
    </row>
    <row r="634" ht="12.75">
      <c r="E634" s="53"/>
    </row>
    <row r="635" ht="12.75">
      <c r="E635" s="53"/>
    </row>
    <row r="636" ht="12.75">
      <c r="E636" s="53"/>
    </row>
    <row r="637" ht="12.75">
      <c r="E637" s="53"/>
    </row>
    <row r="638" ht="12.75">
      <c r="E638" s="53"/>
    </row>
    <row r="639" ht="12.75">
      <c r="E639" s="53"/>
    </row>
    <row r="640" ht="12.75">
      <c r="E640" s="53"/>
    </row>
    <row r="641" ht="12.75">
      <c r="E641" s="53"/>
    </row>
    <row r="642" ht="12.75">
      <c r="E642" s="53"/>
    </row>
    <row r="643" ht="12.75">
      <c r="E643" s="53"/>
    </row>
    <row r="644" ht="12.75">
      <c r="E644" s="53"/>
    </row>
    <row r="645" ht="12.75">
      <c r="E645" s="53"/>
    </row>
    <row r="646" ht="12.75">
      <c r="E646" s="53"/>
    </row>
    <row r="647" ht="12.75">
      <c r="E647" s="53"/>
    </row>
    <row r="648" ht="12.75">
      <c r="E648" s="53"/>
    </row>
    <row r="649" ht="12.75">
      <c r="E649" s="53"/>
    </row>
    <row r="650" ht="12.75">
      <c r="E650" s="53"/>
    </row>
    <row r="651" ht="12.75">
      <c r="E651" s="53"/>
    </row>
    <row r="652" ht="12.75">
      <c r="E652" s="53"/>
    </row>
    <row r="653" ht="12.75">
      <c r="E653" s="53"/>
    </row>
    <row r="654" ht="12.75">
      <c r="E654" s="53"/>
    </row>
    <row r="655" ht="12.75">
      <c r="E655" s="53"/>
    </row>
    <row r="656" ht="12.75">
      <c r="E656" s="53"/>
    </row>
    <row r="657" ht="12.75">
      <c r="E657" s="53"/>
    </row>
    <row r="658" ht="12.75">
      <c r="E658" s="53"/>
    </row>
    <row r="659" ht="12.75">
      <c r="E659" s="53"/>
    </row>
    <row r="660" ht="12.75">
      <c r="E660" s="53"/>
    </row>
    <row r="661" ht="12.75">
      <c r="E661" s="53"/>
    </row>
    <row r="662" ht="12.75">
      <c r="E662" s="53"/>
    </row>
    <row r="663" ht="12.75">
      <c r="E663" s="53"/>
    </row>
  </sheetData>
  <sheetProtection/>
  <autoFilter ref="A7:AT522"/>
  <mergeCells count="14">
    <mergeCell ref="AS4:AS5"/>
    <mergeCell ref="E5:E6"/>
    <mergeCell ref="F5:F6"/>
    <mergeCell ref="G6:AS6"/>
    <mergeCell ref="E4:F4"/>
    <mergeCell ref="G4:Q4"/>
    <mergeCell ref="A2:Q2"/>
    <mergeCell ref="M1:R1"/>
    <mergeCell ref="R4:AM4"/>
    <mergeCell ref="AN4:AR4"/>
    <mergeCell ref="A4:A6"/>
    <mergeCell ref="B4:B6"/>
    <mergeCell ref="C4:C6"/>
    <mergeCell ref="D4:D6"/>
  </mergeCells>
  <conditionalFormatting sqref="H5:M5 P5:X5 Z5:AR5 G5:G6">
    <cfRule type="cellIs" priority="1" dxfId="0" operator="equal" stopIfTrue="1">
      <formula>0</formula>
    </cfRule>
  </conditionalFormatting>
  <printOptions/>
  <pageMargins left="0.3937007874015748" right="0.3937007874015748" top="0.3937007874015748" bottom="0.3937007874015748" header="0.5118110236220472" footer="0.3149606299212598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Belyaeva</dc:creator>
  <cp:keywords/>
  <dc:description/>
  <cp:lastModifiedBy>Belyaeva</cp:lastModifiedBy>
  <cp:lastPrinted>2009-05-29T09:00:33Z</cp:lastPrinted>
  <dcterms:created xsi:type="dcterms:W3CDTF">2009-05-26T07:20:33Z</dcterms:created>
  <dcterms:modified xsi:type="dcterms:W3CDTF">2009-06-02T03:11:25Z</dcterms:modified>
  <cp:category/>
  <cp:version/>
  <cp:contentType/>
  <cp:contentStatus/>
</cp:coreProperties>
</file>