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лан-заказ для сайта" sheetId="1" r:id="rId1"/>
  </sheets>
  <definedNames>
    <definedName name="_xlnm._FilterDatabase" localSheetId="0" hidden="1">'план-заказ для сайта'!$A$7:$EF$460</definedName>
  </definedNames>
  <calcPr fullCalcOnLoad="1"/>
</workbook>
</file>

<file path=xl/sharedStrings.xml><?xml version="1.0" encoding="utf-8"?>
<sst xmlns="http://schemas.openxmlformats.org/spreadsheetml/2006/main" count="2040" uniqueCount="428">
  <si>
    <t>территории (район)</t>
  </si>
  <si>
    <t>наименование                      юр. лиц, ИП</t>
  </si>
  <si>
    <t>срок исполнения (месяц)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</si>
  <si>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</si>
  <si>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</si>
  <si>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</si>
  <si>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</si>
  <si>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</si>
  <si>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</si>
  <si>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</si>
  <si>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</si>
  <si>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</si>
  <si>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</si>
  <si>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</si>
  <si>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</si>
  <si>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</si>
  <si>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</si>
  <si>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</si>
  <si>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</si>
  <si>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</si>
  <si>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</si>
  <si>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</si>
  <si>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</si>
  <si>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</si>
  <si>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</si>
  <si>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</si>
  <si>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</si>
  <si>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</si>
  <si>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</si>
  <si>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</si>
  <si>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</si>
  <si>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</si>
  <si>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</si>
  <si>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</si>
  <si>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</si>
  <si>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</si>
  <si>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</si>
  <si>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</si>
  <si>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</si>
  <si>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</si>
  <si>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</si>
  <si>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</si>
  <si>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</si>
  <si>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</si>
  <si>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</si>
  <si>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</si>
  <si>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</si>
  <si>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количество проб, замеров</t>
  </si>
  <si>
    <t>Горно-Алтайск, Майминский р-он</t>
  </si>
  <si>
    <t>ООО " Аржан"</t>
  </si>
  <si>
    <t xml:space="preserve">май </t>
  </si>
  <si>
    <t>Казанцева Н.А.</t>
  </si>
  <si>
    <t>Балобанов А.Г,Гредилев Д.Ю</t>
  </si>
  <si>
    <t>ООО " Смена"</t>
  </si>
  <si>
    <t>Ивлев С.В.</t>
  </si>
  <si>
    <t>ЗАО " ГорноАлтайское ПМК</t>
  </si>
  <si>
    <t>ЗАО " СПМК 1127"</t>
  </si>
  <si>
    <t>ОАО " Г-Алтайгаз"</t>
  </si>
  <si>
    <t>К.Х "лекарственные травы"</t>
  </si>
  <si>
    <t>май</t>
  </si>
  <si>
    <t xml:space="preserve">Логинова </t>
  </si>
  <si>
    <t>Малюкова</t>
  </si>
  <si>
    <t>Логинова</t>
  </si>
  <si>
    <t>Адатов</t>
  </si>
  <si>
    <t>Бирюлинское с/п</t>
  </si>
  <si>
    <t>Верх-Карагужскаяс/а</t>
  </si>
  <si>
    <t>ГУЗ "Республиканский перинатальный центр"</t>
  </si>
  <si>
    <t>Логинова Сбитнева Прохорова</t>
  </si>
  <si>
    <t>Дели</t>
  </si>
  <si>
    <t xml:space="preserve">МОУ "Урлу-Аспакская ООШ" </t>
  </si>
  <si>
    <t>Карлышева</t>
  </si>
  <si>
    <t>Ютукова</t>
  </si>
  <si>
    <t xml:space="preserve">МОУ "Карасукская ООШ" </t>
  </si>
  <si>
    <t xml:space="preserve">Малюкова </t>
  </si>
  <si>
    <t>Крохина</t>
  </si>
  <si>
    <t xml:space="preserve">МДОУ "Детксий сад №15 "Василек" г.Горно-Алтайска" </t>
  </si>
  <si>
    <t>ГУ "Республиканский социально-реабилитационный Центр для несовершеннолетних детей" интернат</t>
  </si>
  <si>
    <t xml:space="preserve"> ГУ "Республиканский социально-реабилитационный Центр для несовершеннолетних детей" столовая </t>
  </si>
  <si>
    <t>Дом дет.творчества "Адамант"</t>
  </si>
  <si>
    <t>МОУ ДОД "Горно-Алтайская детская музыкальная школа №2"</t>
  </si>
  <si>
    <t>ИП Суртаев</t>
  </si>
  <si>
    <t>Малых Карпенко</t>
  </si>
  <si>
    <t>Бирюкова</t>
  </si>
  <si>
    <t>ООО "Алып"</t>
  </si>
  <si>
    <t>Старосвет Карпенко</t>
  </si>
  <si>
    <t>Карачанская</t>
  </si>
  <si>
    <t>Кучукова В.Ф. Зарубин И.В.</t>
  </si>
  <si>
    <t>ООО "Фирменный"</t>
  </si>
  <si>
    <t>ИП Калашникова</t>
  </si>
  <si>
    <t>ИП Салманов</t>
  </si>
  <si>
    <t>ИП Бабаева</t>
  </si>
  <si>
    <t>ИП Ракин</t>
  </si>
  <si>
    <t>ИП Ульчиеков склад</t>
  </si>
  <si>
    <t>ИП Ульчиеков павильон</t>
  </si>
  <si>
    <t>ООО "Теремок"</t>
  </si>
  <si>
    <t>ИПБОЮЛ Коробейникова Н.В.</t>
  </si>
  <si>
    <t>ООО "Фирма Свет"</t>
  </si>
  <si>
    <t>МУ "Управление коммунальн.х-ва"</t>
  </si>
  <si>
    <t>ежемесячно</t>
  </si>
  <si>
    <t>1</t>
  </si>
  <si>
    <t>с.К-Озёк</t>
  </si>
  <si>
    <t>с.Манжерок</t>
  </si>
  <si>
    <t>МО "г. Горно-Алтайск"</t>
  </si>
  <si>
    <t>МО "Майминское сельское поселение"</t>
  </si>
  <si>
    <t>ОАО Водоканал"</t>
  </si>
  <si>
    <t>МУП Водоканал</t>
  </si>
  <si>
    <t>май июнь июль август сентябрь</t>
  </si>
  <si>
    <t>Атмосферный воздух</t>
  </si>
  <si>
    <t>атмосферный воздух</t>
  </si>
  <si>
    <t xml:space="preserve">МУП САХ </t>
  </si>
  <si>
    <t xml:space="preserve">МО "г.Горно-Алтайск" </t>
  </si>
  <si>
    <t>ВСЕГО</t>
  </si>
  <si>
    <t>по плану-заказу (ФЗ-134)</t>
  </si>
  <si>
    <t xml:space="preserve"> УПРАВЛЕНИЕ  РОСПОТРЕБНАДЗОРА ПО РЕСПУБЛИКЕ АЛТАЙ</t>
  </si>
  <si>
    <t>План контрольно-надзорной деятельности с лабораторными и инструментальными исследованиями на май 2009 года</t>
  </si>
  <si>
    <t>СГМ</t>
  </si>
  <si>
    <t>Турочакский</t>
  </si>
  <si>
    <t>ЧП Катаевой О.В.</t>
  </si>
  <si>
    <t>Шмырин</t>
  </si>
  <si>
    <t>Порцева</t>
  </si>
  <si>
    <t>МОУ "Турочакская СОШ"</t>
  </si>
  <si>
    <t>Фролов</t>
  </si>
  <si>
    <t>Казанцева</t>
  </si>
  <si>
    <t>МУДО "Турочакский ЦДТ"</t>
  </si>
  <si>
    <t>МОУ "Бийкинская СОШ"</t>
  </si>
  <si>
    <t>МОУ "Дмитриевская СОШ"</t>
  </si>
  <si>
    <t>МОУ "Кебезенская СОШ"</t>
  </si>
  <si>
    <t xml:space="preserve">Созинова </t>
  </si>
  <si>
    <t>Филиппова</t>
  </si>
  <si>
    <t>МОУ "Иогачская СОШ"</t>
  </si>
  <si>
    <t>МОУ "О-Куреевская ООШ"</t>
  </si>
  <si>
    <t>Курочкина</t>
  </si>
  <si>
    <t>МОУ "Тулойская ООШ"</t>
  </si>
  <si>
    <t>МОУ "Тондошенская ООШ"</t>
  </si>
  <si>
    <t>МДОУ "Детсад "Белочка"</t>
  </si>
  <si>
    <t>МДОУ "Детсад "Колобок"</t>
  </si>
  <si>
    <t>МОУ "Верх-Бийская ООШ"</t>
  </si>
  <si>
    <t>МОУ "Турочакская вечерняя школа"</t>
  </si>
  <si>
    <t>Чойский</t>
  </si>
  <si>
    <t>ЧП Чернаковой Г.В.</t>
  </si>
  <si>
    <t>Созинова</t>
  </si>
  <si>
    <t>Гетерле</t>
  </si>
  <si>
    <t>ЧП Быковой</t>
  </si>
  <si>
    <t>ЧП Тихомирова</t>
  </si>
  <si>
    <t>Хворов</t>
  </si>
  <si>
    <t>ИП Головичева</t>
  </si>
  <si>
    <t>ООО "Восход"</t>
  </si>
  <si>
    <t>ИП Параева</t>
  </si>
  <si>
    <t>ИП Байера</t>
  </si>
  <si>
    <t>ООО "Лес"</t>
  </si>
  <si>
    <t>МО "Чойское сельское поселение"</t>
  </si>
  <si>
    <t>МО "Сейкинское сельское поселение"</t>
  </si>
  <si>
    <t>МОУ "Чойская СОШ"</t>
  </si>
  <si>
    <t>отдел образования МО "Чойский район"</t>
  </si>
  <si>
    <t>МОУ "Сейкинская СОШ"</t>
  </si>
  <si>
    <t>Лубошникова</t>
  </si>
  <si>
    <t>МОУ "Ыныргинская СОШ"</t>
  </si>
  <si>
    <t>МОУ "Каракокшинская СОШ"</t>
  </si>
  <si>
    <t>МОУ "Паспаульская СОШ"</t>
  </si>
  <si>
    <t>МОУ "Уйменская ООШ"</t>
  </si>
  <si>
    <t>МОУ "Ускучская ООШ"</t>
  </si>
  <si>
    <t>МОУ "Туньжинская ООШ"</t>
  </si>
  <si>
    <t>Шебалинский</t>
  </si>
  <si>
    <t>ООО "Оленевод"</t>
  </si>
  <si>
    <t>Иванов А.С, Прядкина Н.М, Фомкина Л.Б</t>
  </si>
  <si>
    <t>Трифонов С.В, Делова Н.А, Зверева Н.Г, Посеукова В.Г</t>
  </si>
  <si>
    <t>ИП Лыжина Л.В</t>
  </si>
  <si>
    <t>МО "Ильинское сельское поселение</t>
  </si>
  <si>
    <t>ИП Горбунова М,Ю,</t>
  </si>
  <si>
    <t>ИП Сапонова И,Н.</t>
  </si>
  <si>
    <t>ООО Арслан</t>
  </si>
  <si>
    <t>ООО "Стимул"</t>
  </si>
  <si>
    <t xml:space="preserve"> Делова Н.А, Зверева Н.Г, Посеукова В.Г</t>
  </si>
  <si>
    <t xml:space="preserve">ПО ПРИКАЗАМ МИНЗДРАВА </t>
  </si>
  <si>
    <t>МУЗ Шебалинская ЦРБ</t>
  </si>
  <si>
    <t>Трифонов С.В,Ветохина Л.М, Ракшина Л.Ф, Зверева Н.Г</t>
  </si>
  <si>
    <t>,Ветохина Л.М, Ракшина Л.Ф, Зверева Н.Г</t>
  </si>
  <si>
    <t>ЗАО  "Новый путь"</t>
  </si>
  <si>
    <t>ИП Мазалова Н.И</t>
  </si>
  <si>
    <r>
      <t>по контролю предписаний</t>
    </r>
    <r>
      <rPr>
        <sz val="10"/>
        <color indexed="10"/>
        <rFont val="Arial"/>
        <family val="2"/>
      </rPr>
      <t xml:space="preserve"> </t>
    </r>
  </si>
  <si>
    <t>Чемальский</t>
  </si>
  <si>
    <t>ИП Каёгородов</t>
  </si>
  <si>
    <t>Иванов А.С, Фомкина Л.Б, Прядкина Н.М</t>
  </si>
  <si>
    <t>Трифонов С.В, Крельтина Т.Н, Лю К.В</t>
  </si>
  <si>
    <t>ДЭП № 218</t>
  </si>
  <si>
    <t>б/о Катунь</t>
  </si>
  <si>
    <t>ООО "Фрирайдер"</t>
  </si>
  <si>
    <t>"ЗСЖ "</t>
  </si>
  <si>
    <t>ИП Кенигсберг</t>
  </si>
  <si>
    <t>б/о "Чемал"</t>
  </si>
  <si>
    <t>АГМУ</t>
  </si>
  <si>
    <t>МНТК</t>
  </si>
  <si>
    <t>ИП Яшин А.Н</t>
  </si>
  <si>
    <t>ИП Сафронова О.А</t>
  </si>
  <si>
    <t>ИП Граниченко И.И</t>
  </si>
  <si>
    <t>ИП Кашура А.Ю</t>
  </si>
  <si>
    <t>Ип Гончарова Е.А</t>
  </si>
  <si>
    <t>ИП Савин Е.А</t>
  </si>
  <si>
    <t xml:space="preserve"> Крельтина Т.Н, Лю К.В</t>
  </si>
  <si>
    <t>ПО ПРИКАЗАМ МИНЗДРАВА</t>
  </si>
  <si>
    <t>МУЗ "Чемальская ЦРБ"</t>
  </si>
  <si>
    <t>Трифонов С.В Лобода Л.А</t>
  </si>
  <si>
    <t>ГУПС "Фармация"</t>
  </si>
  <si>
    <t>МОУ "Аносинская СОШ"</t>
  </si>
  <si>
    <t>ИП Тозыякова Т.А</t>
  </si>
  <si>
    <t>ООО "Ввинета"</t>
  </si>
  <si>
    <t>ООО "Винета"</t>
  </si>
  <si>
    <t>МО "Эликмонарское сельское поселение"</t>
  </si>
  <si>
    <t>ООО "Чемальское заречье"</t>
  </si>
  <si>
    <t>ИП Гостева Е.Р</t>
  </si>
  <si>
    <t>МОУ "Чемальская СОШ"</t>
  </si>
  <si>
    <t>ООО "Оптима - Ра"</t>
  </si>
  <si>
    <t>МОУ ДОД "Чемальский ДДТ"</t>
  </si>
  <si>
    <t xml:space="preserve">по контролю предписаний </t>
  </si>
  <si>
    <t>Онгудайский</t>
  </si>
  <si>
    <t>СПК "Чуй-Оозы"</t>
  </si>
  <si>
    <t>Казакова Н.А.</t>
  </si>
  <si>
    <t>Такачакова Г.А.</t>
  </si>
  <si>
    <t xml:space="preserve">ООО "Каир" </t>
  </si>
  <si>
    <t xml:space="preserve">ИП Кеберекова </t>
  </si>
  <si>
    <t>ООО "Татьяна"</t>
  </si>
  <si>
    <t>ИП Белетов А.М.</t>
  </si>
  <si>
    <t>ИП Семендеев Р.А.</t>
  </si>
  <si>
    <t>ИП Фуршатов Ю.М.</t>
  </si>
  <si>
    <t>ООО "Вера"</t>
  </si>
  <si>
    <t>ООО "Меркурий"</t>
  </si>
  <si>
    <t>ИП Нурматов А.К.</t>
  </si>
  <si>
    <t>ИП Маршалкин А.Г.</t>
  </si>
  <si>
    <t>МОУ Иодринская НОШ</t>
  </si>
  <si>
    <t>БардышевПМ</t>
  </si>
  <si>
    <t>ХабароваВМ</t>
  </si>
  <si>
    <t>МОУ Инегенская НОШ</t>
  </si>
  <si>
    <t>Онгудайская с/адм.</t>
  </si>
  <si>
    <t>КазаковаНА</t>
  </si>
  <si>
    <t xml:space="preserve">ЕредееваТА </t>
  </si>
  <si>
    <t>Куладинская С/адм.</t>
  </si>
  <si>
    <t>Теньгинская С/адм.</t>
  </si>
  <si>
    <t>Шашикманская С/адм.</t>
  </si>
  <si>
    <t>Н-Талдинская С/адм.</t>
  </si>
  <si>
    <t>Хабаровская С/адм.</t>
  </si>
  <si>
    <t xml:space="preserve">ередееваТА </t>
  </si>
  <si>
    <t>Каракольская С/адм.</t>
  </si>
  <si>
    <t>Сан.эпид.экспертиза с целью выдачи СЭЗ:</t>
  </si>
  <si>
    <t>ООО "Лотос"</t>
  </si>
  <si>
    <t>Воробьева Т.А.            Ередеева Т.А.</t>
  </si>
  <si>
    <t>МОУ Ининская СОШ</t>
  </si>
  <si>
    <t>Воробьева Т.А. Хабарова В.М.</t>
  </si>
  <si>
    <t>МОУ Купчегеньская СОШ</t>
  </si>
  <si>
    <t>МОУ Н-Талдинская СОШ</t>
  </si>
  <si>
    <t>Улаганский</t>
  </si>
  <si>
    <t>МОУ Язулинская ООШ</t>
  </si>
  <si>
    <t>Воробьева Т.А.</t>
  </si>
  <si>
    <t>МОУ Челушманская СОШ</t>
  </si>
  <si>
    <t>МОУ Акташская СОШ</t>
  </si>
  <si>
    <t>МОУ Балыктуюльская СОШ</t>
  </si>
  <si>
    <t xml:space="preserve">Онгудайский </t>
  </si>
  <si>
    <t>ИП Березенцева Р.И.</t>
  </si>
  <si>
    <t>ИП Бушулдаев Б.К.</t>
  </si>
  <si>
    <t>ИП Змановская С.И.</t>
  </si>
  <si>
    <t>СПК "Племхоз Теньгинский"</t>
  </si>
  <si>
    <t>ИП Емельянова Р.Р.</t>
  </si>
  <si>
    <t>Ередеева Т.А.</t>
  </si>
  <si>
    <t>ИП Самаев В.Н.</t>
  </si>
  <si>
    <t>ИП Бедрешева О.П.</t>
  </si>
  <si>
    <t>МОУ Куладинская СОШ</t>
  </si>
  <si>
    <t>Хабарова В.М.</t>
  </si>
  <si>
    <t>МОУ ДОД ДЮСШ</t>
  </si>
  <si>
    <t>МОУ Онгудайская СОШ</t>
  </si>
  <si>
    <t>МОУ Еловская СОШ</t>
  </si>
  <si>
    <t>по контроль предписаний</t>
  </si>
  <si>
    <t>ИП Танзаев</t>
  </si>
  <si>
    <t>Ойношева АТ</t>
  </si>
  <si>
    <t>ИП Тазранов Б.Т.</t>
  </si>
  <si>
    <t>ИП Кеденов Г.П.</t>
  </si>
  <si>
    <t>ИП Кеденов В,В.</t>
  </si>
  <si>
    <t>ИП Кензина О.В.</t>
  </si>
  <si>
    <t>ООО "Коммунальные системы"</t>
  </si>
  <si>
    <t>МанзыроваЕА</t>
  </si>
  <si>
    <t>МО "Балыктуюл. с/поселение"</t>
  </si>
  <si>
    <t>МО "Чибитское  с/поселение"</t>
  </si>
  <si>
    <t>Балыктуюльская С/админ.</t>
  </si>
  <si>
    <t>Манзырова ЕА</t>
  </si>
  <si>
    <t>Челушманская С/администр.</t>
  </si>
  <si>
    <t>МОУ "Чибитская СОШ"</t>
  </si>
  <si>
    <t>МанзыроваЕА, Куюкова АМ</t>
  </si>
  <si>
    <t>МОУ "Акташская СОШ"</t>
  </si>
  <si>
    <t>МОУ "Челушманская СОШ"</t>
  </si>
  <si>
    <t>МанзыроваЕА,  Куюкова АМ</t>
  </si>
  <si>
    <t>МОУ "Кооская НОШ"</t>
  </si>
  <si>
    <t>Отделение почтовой связи Онгудайского почтамта</t>
  </si>
  <si>
    <t>Ойношева А.Т.</t>
  </si>
  <si>
    <t>ИП Чалчикова Л.Г.</t>
  </si>
  <si>
    <t>ИП Сугунушева Л.Е.</t>
  </si>
  <si>
    <t>Усть-Коксинский</t>
  </si>
  <si>
    <t>Карагайская с/администрация</t>
  </si>
  <si>
    <t>Эдоков А.И.Утятникова Т.М</t>
  </si>
  <si>
    <t>Сизиков А.Ю Сартакова А.П</t>
  </si>
  <si>
    <t xml:space="preserve"> Карагайская с/администрация</t>
  </si>
  <si>
    <t>СартаковаСизиков</t>
  </si>
  <si>
    <t>Сартакова Сизиков</t>
  </si>
  <si>
    <t>Сартакова</t>
  </si>
  <si>
    <t>Огневская с / администрация</t>
  </si>
  <si>
    <t>ООО "Гагарка"</t>
  </si>
  <si>
    <t>Эдоков Утятникова</t>
  </si>
  <si>
    <t>Сизиков Сартакова</t>
  </si>
  <si>
    <t>и/п Щеглова Т.В</t>
  </si>
  <si>
    <t>ЦБМО "У-Кокс р-н"</t>
  </si>
  <si>
    <t>Эдоков</t>
  </si>
  <si>
    <t>СизиковСартакова</t>
  </si>
  <si>
    <t>Эдоков Утятниковав</t>
  </si>
  <si>
    <t xml:space="preserve"> МО "Усть- Коксинский р-он</t>
  </si>
  <si>
    <t>МО "Усть-Коксинский р-он</t>
  </si>
  <si>
    <t>Эдоков Утятниковуа</t>
  </si>
  <si>
    <t>ООО "Сибирь" и/п Субботин</t>
  </si>
  <si>
    <t>ООО" Сибирь" и/п Субботин</t>
  </si>
  <si>
    <t xml:space="preserve">ООО "Чингиз" ул.Ойношева с.Ябоган </t>
  </si>
  <si>
    <t xml:space="preserve">и.п.Косинова С. С.Черно-Ануй </t>
  </si>
  <si>
    <t xml:space="preserve">и.п.Каткова О.И.с.Черно-Ануй </t>
  </si>
  <si>
    <t xml:space="preserve">и.п.Лыкова А.А. </t>
  </si>
  <si>
    <t>и.п.Аракчина С.А.</t>
  </si>
  <si>
    <t>МДОУ Яконур здание №1</t>
  </si>
  <si>
    <t xml:space="preserve">МДОУ Яконур здание №2 </t>
  </si>
  <si>
    <t>МДОУ Яконур здание №3</t>
  </si>
  <si>
    <t xml:space="preserve">МДОУ Яконур пищеблок </t>
  </si>
  <si>
    <t xml:space="preserve">МДОУ Яконур медкабинет </t>
  </si>
  <si>
    <t xml:space="preserve">МДОУ Яконур котельная </t>
  </si>
  <si>
    <t xml:space="preserve">МОУ Мендур-Соккон пищеблок </t>
  </si>
  <si>
    <t xml:space="preserve">МОУ Мендур-Соккон котельная  </t>
  </si>
  <si>
    <t xml:space="preserve">Арт.скважина с.Усть - Мута ул.Молодежная  </t>
  </si>
  <si>
    <t xml:space="preserve">свалка с.Талица </t>
  </si>
  <si>
    <t>Эдоков А.И.</t>
  </si>
  <si>
    <t xml:space="preserve">Папитова Л.В. </t>
  </si>
  <si>
    <t xml:space="preserve">Эдоков А.И. </t>
  </si>
  <si>
    <t xml:space="preserve">Чичилова С.В. </t>
  </si>
  <si>
    <t>Челтуева С.Б.</t>
  </si>
  <si>
    <t xml:space="preserve">Матина Л.А. </t>
  </si>
  <si>
    <t xml:space="preserve">Тижина Н.В. </t>
  </si>
  <si>
    <t xml:space="preserve">Чичилова С.В.  </t>
  </si>
  <si>
    <t>Тижина Н.В.</t>
  </si>
  <si>
    <t xml:space="preserve">эдоков А.И. </t>
  </si>
  <si>
    <t xml:space="preserve">Кош-Агачский </t>
  </si>
  <si>
    <t>ИПБОЮЛ  Малчинова Л.К.</t>
  </si>
  <si>
    <t>Чернова Е.И.</t>
  </si>
  <si>
    <t>Уашева Г.С.</t>
  </si>
  <si>
    <t xml:space="preserve">ИПБОЮЛ Шагинян А.М. </t>
  </si>
  <si>
    <t>Батырмажинова К.К.</t>
  </si>
  <si>
    <t xml:space="preserve">ИПБОЮЛ Мукатаева Э.К. </t>
  </si>
  <si>
    <t>ИПБОЮЛ Саблакова С.С.</t>
  </si>
  <si>
    <t xml:space="preserve">ООО " Али" </t>
  </si>
  <si>
    <t>ИПБОЮЛ Лукьянов В.В.</t>
  </si>
  <si>
    <t xml:space="preserve">Батырмажинова К.К. </t>
  </si>
  <si>
    <t xml:space="preserve"> ООО " Бухгалтер"</t>
  </si>
  <si>
    <t>Кош-Агачский</t>
  </si>
  <si>
    <t>МУЗ "Кош-Агачская ЦРБ"</t>
  </si>
  <si>
    <t>Матыева О.А.</t>
  </si>
  <si>
    <t>ОТСР</t>
  </si>
  <si>
    <t>Районная библиотека</t>
  </si>
  <si>
    <t>МО "Джазаторское сельское поселение"</t>
  </si>
  <si>
    <t>МО "Мухор-Тархатинское сельское поселение"</t>
  </si>
  <si>
    <t>МО "Ортолыкское сельское поселение"</t>
  </si>
  <si>
    <t>МО "Чаган-Узунское сельское поселение"</t>
  </si>
  <si>
    <t>МОУ "Джазаторская СОШ"</t>
  </si>
  <si>
    <t>Мугражева Ж.М.</t>
  </si>
  <si>
    <t>ИПБОЮЛ Манаспаев</t>
  </si>
  <si>
    <t>ИПБОЮЛ  Колычев В.В.</t>
  </si>
  <si>
    <t>ИПБОЮЛ Ишалев И.Н.</t>
  </si>
  <si>
    <t>"РайСББЖ"</t>
  </si>
  <si>
    <t>ИПБОЮЛ Джуманова З.М.</t>
  </si>
  <si>
    <t>ИПБОЮЛ Чахов В.И.</t>
  </si>
  <si>
    <t>Уашева Г.С</t>
  </si>
  <si>
    <t>ИПБОЮЛ Баяндинова Г.И.</t>
  </si>
  <si>
    <t>МОУ "Кокоринская СОШ"</t>
  </si>
  <si>
    <t>МОУ "ЦДОД"</t>
  </si>
  <si>
    <t>"Семья и дети"</t>
  </si>
  <si>
    <t>Отдел образования</t>
  </si>
  <si>
    <t>ООО "Исток"</t>
  </si>
  <si>
    <t>По реализации распоряжений Правительства РА</t>
  </si>
  <si>
    <t xml:space="preserve"> ИП Верулашвили</t>
  </si>
  <si>
    <t>ИП Иминова</t>
  </si>
  <si>
    <t>ИП Бжицких</t>
  </si>
  <si>
    <t>Карлышева Н.А.    Матвеева Н.А.</t>
  </si>
  <si>
    <t>Елсуков С.Ю.</t>
  </si>
  <si>
    <t>Трубицын С.Э.</t>
  </si>
  <si>
    <t>Матвеева Н.А.    Сумина А.М.</t>
  </si>
  <si>
    <t>Шестова О.В.    Старосвет Л.В.</t>
  </si>
  <si>
    <t>Малых С.А.       Корней Н.Д.</t>
  </si>
  <si>
    <t>Гончарова А.С.</t>
  </si>
  <si>
    <t>Тегерикова И.М.</t>
  </si>
  <si>
    <t>Вдовина Н.В.</t>
  </si>
  <si>
    <t>Савкина Н.И.</t>
  </si>
  <si>
    <t>Вяткина В.В.</t>
  </si>
  <si>
    <t>Лабораторный контроль</t>
  </si>
  <si>
    <t>Усть-Канский</t>
  </si>
  <si>
    <t xml:space="preserve">Усть-Коксинский </t>
  </si>
  <si>
    <t>Кондратьева</t>
  </si>
  <si>
    <t>Карлышева, Одинцова</t>
  </si>
  <si>
    <t xml:space="preserve"> Шестова О.В. Матвеева Н.А.</t>
  </si>
  <si>
    <t xml:space="preserve"> Корней Н.Д..</t>
  </si>
  <si>
    <t>ИПБОЮЛ Кутенова С.П.</t>
  </si>
  <si>
    <t>Корней Н.Д.</t>
  </si>
  <si>
    <t>ИПБОЮЛ Суртаев В.А.</t>
  </si>
  <si>
    <t>ИПБОЮЛ Кочкышев Р.М.</t>
  </si>
  <si>
    <t>Шестова О.В</t>
  </si>
  <si>
    <t>ИПБОЮЛ Дмитриева Л.Н.</t>
  </si>
  <si>
    <t xml:space="preserve">Матвеева Н.А. </t>
  </si>
  <si>
    <t>ИПБОЮЛ Розгоняева Л.А.</t>
  </si>
  <si>
    <t xml:space="preserve">Шестова О.В.  </t>
  </si>
  <si>
    <t>ИПБОЮЛ К.А.</t>
  </si>
  <si>
    <t>ГОУ "Коррекционная школа интернат 8 вида"</t>
  </si>
  <si>
    <t>По контролю предписаний</t>
  </si>
  <si>
    <t>ГОУ "Школа-интернат №1"</t>
  </si>
  <si>
    <t>ДООЦ "Космос"</t>
  </si>
  <si>
    <t>РГУ "ДОЛ Манжерок"</t>
  </si>
  <si>
    <t>ИПБОЮЛ Шабанова</t>
  </si>
  <si>
    <t>ИПБОЮЛ Майер</t>
  </si>
  <si>
    <t>ИПБОЮЛ Лис</t>
  </si>
  <si>
    <t>ООО "Краснотал"</t>
  </si>
  <si>
    <t>ЗАО "Весна"</t>
  </si>
  <si>
    <t>ГУЗ "Республиканская детская больница"</t>
  </si>
  <si>
    <t>ООО "Горянка"</t>
  </si>
  <si>
    <t>ИПБОЮЛ Калачикова</t>
  </si>
  <si>
    <t>ИПБОЮЛ Козлов</t>
  </si>
  <si>
    <t>ИПБЮОЛ Неверова</t>
  </si>
  <si>
    <t>ООО "Ренессанс"</t>
  </si>
  <si>
    <t>АК ГУП "Птицефабрика Смоленская"</t>
  </si>
  <si>
    <t>ИПБОЮЛ Дмитрачков</t>
  </si>
  <si>
    <t>ООО "Империал"</t>
  </si>
  <si>
    <t>УТВЕРЖДЕН  Приказом                     руководителя Управления Роспотребнадзора по РА                  от     30.04.09               № 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</si>
</sst>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i/>
      <sz val="10"/>
      <name val="Arial Cyr"/>
      <family val="0"/>
    </font>
    <font>
      <b/>
      <sz val="10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10" xfId="0" applyBorder="1" applyAlignment="1">
      <alignment horizontal="center"/>
    </xf>
    <xf numFmtId="0" fontId="0" fillId="0" borderId="0" xfId="54" applyFont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0" fillId="0" borderId="10" xfId="54" applyFont="1" applyFill="1" applyBorder="1" applyAlignment="1">
      <alignment horizontal="right"/>
      <protection/>
    </xf>
    <xf numFmtId="0" fontId="9" fillId="0" borderId="10" xfId="54" applyFont="1" applyFill="1" applyBorder="1" applyAlignment="1">
      <alignment horizontal="right"/>
      <protection/>
    </xf>
    <xf numFmtId="0" fontId="2" fillId="0" borderId="10" xfId="55" applyFont="1" applyBorder="1" applyAlignment="1">
      <alignment horizontal="justify" vertical="justify" wrapText="1"/>
      <protection/>
    </xf>
    <xf numFmtId="0" fontId="2" fillId="0" borderId="10" xfId="55" applyFont="1" applyBorder="1" applyAlignment="1">
      <alignment wrapText="1"/>
      <protection/>
    </xf>
    <xf numFmtId="49" fontId="4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11" fillId="0" borderId="10" xfId="55" applyFont="1" applyBorder="1" applyAlignment="1">
      <alignment wrapText="1"/>
      <protection/>
    </xf>
    <xf numFmtId="49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3" fillId="0" borderId="10" xfId="54" applyFont="1" applyBorder="1" applyAlignment="1">
      <alignment horizontal="right"/>
      <protection/>
    </xf>
    <xf numFmtId="0" fontId="13" fillId="0" borderId="10" xfId="54" applyFont="1" applyBorder="1" applyAlignment="1">
      <alignment/>
      <protection/>
    </xf>
    <xf numFmtId="0" fontId="13" fillId="0" borderId="10" xfId="54" applyFont="1" applyBorder="1">
      <alignment/>
      <protection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2" fillId="0" borderId="10" xfId="55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54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55" applyFont="1" applyBorder="1" applyAlignment="1">
      <alignment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0" fillId="0" borderId="10" xfId="54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4" fillId="0" borderId="10" xfId="54" applyFont="1" applyBorder="1" applyAlignment="1">
      <alignment horizontal="center" textRotation="90" wrapText="1"/>
      <protection/>
    </xf>
    <xf numFmtId="0" fontId="7" fillId="0" borderId="10" xfId="55" applyFont="1" applyBorder="1" applyAlignment="1">
      <alignment wrapText="1"/>
      <protection/>
    </xf>
    <xf numFmtId="0" fontId="8" fillId="0" borderId="10" xfId="54" applyFont="1" applyFill="1" applyBorder="1" applyAlignment="1">
      <alignment horizontal="left"/>
      <protection/>
    </xf>
    <xf numFmtId="0" fontId="8" fillId="0" borderId="10" xfId="54" applyFont="1" applyFill="1" applyBorder="1">
      <alignment/>
      <protection/>
    </xf>
    <xf numFmtId="49" fontId="7" fillId="0" borderId="10" xfId="0" applyNumberFormat="1" applyFont="1" applyBorder="1" applyAlignment="1">
      <alignment horizontal="left" wrapText="1"/>
    </xf>
    <xf numFmtId="0" fontId="0" fillId="0" borderId="10" xfId="54" applyFont="1" applyFill="1" applyBorder="1">
      <alignment/>
      <protection/>
    </xf>
    <xf numFmtId="49" fontId="7" fillId="0" borderId="10" xfId="0" applyNumberFormat="1" applyFont="1" applyBorder="1" applyAlignment="1">
      <alignment wrapText="1"/>
    </xf>
    <xf numFmtId="0" fontId="8" fillId="0" borderId="10" xfId="54" applyFont="1" applyFill="1" applyBorder="1" applyAlignment="1">
      <alignment horizontal="left"/>
      <protection/>
    </xf>
    <xf numFmtId="0" fontId="0" fillId="0" borderId="10" xfId="54" applyFont="1" applyFill="1" applyBorder="1" applyAlignment="1">
      <alignment horizontal="right"/>
      <protection/>
    </xf>
    <xf numFmtId="0" fontId="0" fillId="0" borderId="10" xfId="54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justify" vertical="justify" wrapText="1"/>
    </xf>
    <xf numFmtId="0" fontId="12" fillId="0" borderId="10" xfId="0" applyFont="1" applyBorder="1" applyAlignment="1">
      <alignment horizontal="justify" vertical="justify" wrapText="1"/>
    </xf>
    <xf numFmtId="0" fontId="21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5" fillId="0" borderId="10" xfId="54" applyFont="1" applyFill="1" applyBorder="1">
      <alignment/>
      <protection/>
    </xf>
    <xf numFmtId="0" fontId="11" fillId="0" borderId="10" xfId="55" applyFont="1" applyBorder="1" applyAlignment="1">
      <alignment wrapText="1"/>
      <protection/>
    </xf>
    <xf numFmtId="0" fontId="22" fillId="0" borderId="10" xfId="54" applyFont="1" applyFill="1" applyBorder="1">
      <alignment/>
      <protection/>
    </xf>
    <xf numFmtId="0" fontId="26" fillId="0" borderId="10" xfId="54" applyFont="1" applyFill="1" applyBorder="1">
      <alignment/>
      <protection/>
    </xf>
    <xf numFmtId="0" fontId="12" fillId="0" borderId="10" xfId="0" applyFont="1" applyBorder="1" applyAlignment="1">
      <alignment horizontal="left" vertical="justify" wrapText="1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left" vertical="justify" wrapText="1"/>
    </xf>
    <xf numFmtId="0" fontId="12" fillId="0" borderId="10" xfId="0" applyFont="1" applyFill="1" applyBorder="1" applyAlignment="1">
      <alignment wrapText="1"/>
    </xf>
    <xf numFmtId="0" fontId="12" fillId="0" borderId="10" xfId="55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20" fillId="0" borderId="10" xfId="55" applyFont="1" applyFill="1" applyBorder="1" applyAlignment="1">
      <alignment wrapText="1"/>
      <protection/>
    </xf>
    <xf numFmtId="0" fontId="4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54" applyBorder="1" applyAlignment="1">
      <alignment horizontal="center" wrapText="1"/>
      <protection/>
    </xf>
    <xf numFmtId="0" fontId="1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5" fillId="0" borderId="10" xfId="54" applyFont="1" applyBorder="1" applyAlignment="1">
      <alignment horizontal="center" vertical="top"/>
      <protection/>
    </xf>
    <xf numFmtId="0" fontId="6" fillId="0" borderId="10" xfId="0" applyFont="1" applyBorder="1" applyAlignment="1">
      <alignment horizontal="center" vertical="top"/>
    </xf>
    <xf numFmtId="0" fontId="1" fillId="0" borderId="10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 vertical="top" wrapText="1"/>
      <protection/>
    </xf>
    <xf numFmtId="0" fontId="0" fillId="0" borderId="10" xfId="54" applyBorder="1" applyAlignment="1">
      <alignment horizontal="center" vertical="top" wrapText="1"/>
      <protection/>
    </xf>
    <xf numFmtId="0" fontId="0" fillId="0" borderId="10" xfId="0" applyBorder="1" applyAlignment="1">
      <alignment horizontal="center" wrapText="1"/>
    </xf>
    <xf numFmtId="0" fontId="0" fillId="0" borderId="10" xfId="54" applyBorder="1" applyAlignment="1">
      <alignment/>
      <protection/>
    </xf>
    <xf numFmtId="0" fontId="0" fillId="0" borderId="10" xfId="54" applyBorder="1" applyAlignment="1">
      <alignment horizont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54" applyFont="1" applyBorder="1" applyAlignment="1">
      <alignment horizontal="center" textRotation="90" wrapText="1"/>
      <protection/>
    </xf>
    <xf numFmtId="0" fontId="1" fillId="0" borderId="13" xfId="54" applyFont="1" applyBorder="1" applyAlignment="1">
      <alignment horizont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лан-заказ Чойского района на ноябрь 2006г." xfId="54"/>
    <cellStyle name="Обычный_Туроча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1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1" sqref="K1:P1"/>
    </sheetView>
  </sheetViews>
  <sheetFormatPr defaultColWidth="9.00390625" defaultRowHeight="12.75"/>
  <cols>
    <col min="1" max="1" width="16.25390625" style="87" customWidth="1"/>
    <col min="2" max="2" width="27.25390625" style="0" customWidth="1"/>
    <col min="4" max="4" width="21.625" style="0" customWidth="1"/>
    <col min="5" max="5" width="19.00390625" style="0" customWidth="1"/>
    <col min="6" max="44" width="4.25390625" style="0" customWidth="1"/>
  </cols>
  <sheetData>
    <row r="1" spans="11:16" ht="60.75" customHeight="1">
      <c r="K1" s="102" t="s">
        <v>427</v>
      </c>
      <c r="L1" s="103"/>
      <c r="M1" s="103"/>
      <c r="N1" s="103"/>
      <c r="O1" s="103"/>
      <c r="P1" s="103"/>
    </row>
    <row r="2" ht="17.25" customHeight="1">
      <c r="B2" s="31" t="s">
        <v>113</v>
      </c>
    </row>
    <row r="3" spans="1:16" s="32" customFormat="1" ht="52.5" customHeight="1">
      <c r="A3" s="104" t="s">
        <v>114</v>
      </c>
      <c r="B3" s="104"/>
      <c r="C3" s="104"/>
      <c r="D3" s="104"/>
      <c r="E3" s="104"/>
      <c r="F3" s="104"/>
      <c r="G3" s="104"/>
      <c r="H3" s="105"/>
      <c r="I3" s="105"/>
      <c r="J3" s="105"/>
      <c r="K3" s="105"/>
      <c r="L3" s="105"/>
      <c r="M3" s="105"/>
      <c r="N3" s="105"/>
      <c r="O3" s="105"/>
      <c r="P3" s="105"/>
    </row>
    <row r="4" spans="1:44" s="1" customFormat="1" ht="17.25" customHeight="1">
      <c r="A4" s="92" t="s">
        <v>0</v>
      </c>
      <c r="B4" s="92" t="s">
        <v>1</v>
      </c>
      <c r="C4" s="92" t="s">
        <v>2</v>
      </c>
      <c r="D4" s="96" t="s">
        <v>3</v>
      </c>
      <c r="E4" s="91"/>
      <c r="F4" s="97" t="s">
        <v>4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7" t="s">
        <v>5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7" t="s">
        <v>6</v>
      </c>
      <c r="AN4" s="98"/>
      <c r="AO4" s="98"/>
      <c r="AP4" s="98"/>
      <c r="AQ4" s="98"/>
      <c r="AR4" s="106" t="s">
        <v>7</v>
      </c>
    </row>
    <row r="5" spans="1:44" s="2" customFormat="1" ht="126.75" customHeight="1">
      <c r="A5" s="101"/>
      <c r="B5" s="93"/>
      <c r="C5" s="99"/>
      <c r="D5" s="92" t="s">
        <v>8</v>
      </c>
      <c r="E5" s="92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6" t="s">
        <v>14</v>
      </c>
      <c r="K5" s="56" t="s">
        <v>15</v>
      </c>
      <c r="L5" s="56" t="s">
        <v>16</v>
      </c>
      <c r="M5" s="56" t="s">
        <v>17</v>
      </c>
      <c r="N5" s="56" t="s">
        <v>18</v>
      </c>
      <c r="O5" s="56" t="s">
        <v>19</v>
      </c>
      <c r="P5" s="56" t="s">
        <v>20</v>
      </c>
      <c r="Q5" s="56" t="s">
        <v>10</v>
      </c>
      <c r="R5" s="56" t="s">
        <v>21</v>
      </c>
      <c r="S5" s="56" t="s">
        <v>22</v>
      </c>
      <c r="T5" s="56" t="s">
        <v>23</v>
      </c>
      <c r="U5" s="56" t="s">
        <v>24</v>
      </c>
      <c r="V5" s="56" t="s">
        <v>25</v>
      </c>
      <c r="W5" s="56" t="s">
        <v>26</v>
      </c>
      <c r="X5" s="56" t="s">
        <v>27</v>
      </c>
      <c r="Y5" s="56" t="s">
        <v>28</v>
      </c>
      <c r="Z5" s="56" t="s">
        <v>29</v>
      </c>
      <c r="AA5" s="56" t="s">
        <v>30</v>
      </c>
      <c r="AB5" s="56" t="s">
        <v>31</v>
      </c>
      <c r="AC5" s="56" t="s">
        <v>32</v>
      </c>
      <c r="AD5" s="56" t="s">
        <v>33</v>
      </c>
      <c r="AE5" s="56" t="s">
        <v>34</v>
      </c>
      <c r="AF5" s="56" t="s">
        <v>35</v>
      </c>
      <c r="AG5" s="56" t="s">
        <v>36</v>
      </c>
      <c r="AH5" s="56" t="s">
        <v>37</v>
      </c>
      <c r="AI5" s="56" t="s">
        <v>38</v>
      </c>
      <c r="AJ5" s="56" t="s">
        <v>39</v>
      </c>
      <c r="AK5" s="56" t="s">
        <v>40</v>
      </c>
      <c r="AL5" s="56" t="s">
        <v>41</v>
      </c>
      <c r="AM5" s="56" t="s">
        <v>42</v>
      </c>
      <c r="AN5" s="56" t="s">
        <v>43</v>
      </c>
      <c r="AO5" s="56" t="s">
        <v>44</v>
      </c>
      <c r="AP5" s="56" t="s">
        <v>45</v>
      </c>
      <c r="AQ5" s="56" t="s">
        <v>46</v>
      </c>
      <c r="AR5" s="107"/>
    </row>
    <row r="6" spans="1:44" s="2" customFormat="1" ht="25.5" customHeight="1">
      <c r="A6" s="101"/>
      <c r="B6" s="93"/>
      <c r="C6" s="99"/>
      <c r="D6" s="91"/>
      <c r="E6" s="91"/>
      <c r="F6" s="94" t="s">
        <v>47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</row>
    <row r="7" spans="1:136" s="4" customFormat="1" ht="12.75">
      <c r="A7" s="88">
        <v>1</v>
      </c>
      <c r="B7" s="3">
        <v>2</v>
      </c>
      <c r="C7" s="88">
        <v>3</v>
      </c>
      <c r="D7" s="3">
        <v>4</v>
      </c>
      <c r="E7" s="88">
        <v>5</v>
      </c>
      <c r="F7" s="3">
        <v>6</v>
      </c>
      <c r="G7" s="88">
        <v>7</v>
      </c>
      <c r="H7" s="3">
        <v>8</v>
      </c>
      <c r="I7" s="88">
        <v>9</v>
      </c>
      <c r="J7" s="3">
        <v>10</v>
      </c>
      <c r="K7" s="88">
        <v>11</v>
      </c>
      <c r="L7" s="3">
        <v>12</v>
      </c>
      <c r="M7" s="88">
        <v>13</v>
      </c>
      <c r="N7" s="3">
        <v>14</v>
      </c>
      <c r="O7" s="88">
        <v>15</v>
      </c>
      <c r="P7" s="3">
        <v>16</v>
      </c>
      <c r="Q7" s="88">
        <v>17</v>
      </c>
      <c r="R7" s="3">
        <v>18</v>
      </c>
      <c r="S7" s="88">
        <v>19</v>
      </c>
      <c r="T7" s="3">
        <v>20</v>
      </c>
      <c r="U7" s="88">
        <v>21</v>
      </c>
      <c r="V7" s="3">
        <v>22</v>
      </c>
      <c r="W7" s="88">
        <v>23</v>
      </c>
      <c r="X7" s="3">
        <v>24</v>
      </c>
      <c r="Y7" s="88">
        <v>25</v>
      </c>
      <c r="Z7" s="3">
        <v>26</v>
      </c>
      <c r="AA7" s="88">
        <v>27</v>
      </c>
      <c r="AB7" s="3">
        <v>28</v>
      </c>
      <c r="AC7" s="88">
        <v>29</v>
      </c>
      <c r="AD7" s="3">
        <v>30</v>
      </c>
      <c r="AE7" s="88">
        <v>31</v>
      </c>
      <c r="AF7" s="3">
        <v>32</v>
      </c>
      <c r="AG7" s="88">
        <v>33</v>
      </c>
      <c r="AH7" s="3">
        <v>34</v>
      </c>
      <c r="AI7" s="88">
        <v>35</v>
      </c>
      <c r="AJ7" s="3">
        <v>36</v>
      </c>
      <c r="AK7" s="88">
        <v>37</v>
      </c>
      <c r="AL7" s="3">
        <v>38</v>
      </c>
      <c r="AM7" s="88">
        <v>39</v>
      </c>
      <c r="AN7" s="3">
        <v>40</v>
      </c>
      <c r="AO7" s="88">
        <v>41</v>
      </c>
      <c r="AP7" s="3">
        <v>42</v>
      </c>
      <c r="AQ7" s="88">
        <v>43</v>
      </c>
      <c r="AR7" s="3">
        <v>44</v>
      </c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</row>
    <row r="8" spans="1:136" s="4" customFormat="1" ht="25.5">
      <c r="A8" s="66" t="s">
        <v>48</v>
      </c>
      <c r="B8" s="27" t="s">
        <v>111</v>
      </c>
      <c r="C8" s="28">
        <v>0</v>
      </c>
      <c r="D8" s="28">
        <v>0</v>
      </c>
      <c r="E8" s="28">
        <v>0</v>
      </c>
      <c r="F8" s="86">
        <f aca="true" t="shared" si="0" ref="F8:AR8">F9+F79+F110</f>
        <v>87</v>
      </c>
      <c r="G8" s="86">
        <f t="shared" si="0"/>
        <v>70</v>
      </c>
      <c r="H8" s="86">
        <f t="shared" si="0"/>
        <v>89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26</v>
      </c>
      <c r="M8" s="86">
        <f t="shared" si="0"/>
        <v>0</v>
      </c>
      <c r="N8" s="86">
        <f t="shared" si="0"/>
        <v>0</v>
      </c>
      <c r="O8" s="86">
        <f t="shared" si="0"/>
        <v>0</v>
      </c>
      <c r="P8" s="86">
        <f t="shared" si="0"/>
        <v>3</v>
      </c>
      <c r="Q8" s="86">
        <f t="shared" si="0"/>
        <v>46</v>
      </c>
      <c r="R8" s="86">
        <f t="shared" si="0"/>
        <v>29</v>
      </c>
      <c r="S8" s="86">
        <f t="shared" si="0"/>
        <v>11</v>
      </c>
      <c r="T8" s="86">
        <f t="shared" si="0"/>
        <v>0</v>
      </c>
      <c r="U8" s="86">
        <f t="shared" si="0"/>
        <v>5</v>
      </c>
      <c r="V8" s="86">
        <f t="shared" si="0"/>
        <v>30</v>
      </c>
      <c r="W8" s="86">
        <f t="shared" si="0"/>
        <v>27</v>
      </c>
      <c r="X8" s="86">
        <f t="shared" si="0"/>
        <v>2</v>
      </c>
      <c r="Y8" s="86">
        <f t="shared" si="0"/>
        <v>4</v>
      </c>
      <c r="Z8" s="86">
        <f t="shared" si="0"/>
        <v>6</v>
      </c>
      <c r="AA8" s="86">
        <f t="shared" si="0"/>
        <v>0</v>
      </c>
      <c r="AB8" s="86">
        <f t="shared" si="0"/>
        <v>1</v>
      </c>
      <c r="AC8" s="86">
        <f t="shared" si="0"/>
        <v>34</v>
      </c>
      <c r="AD8" s="86">
        <f t="shared" si="0"/>
        <v>6</v>
      </c>
      <c r="AE8" s="86">
        <f t="shared" si="0"/>
        <v>6</v>
      </c>
      <c r="AF8" s="86">
        <f t="shared" si="0"/>
        <v>0</v>
      </c>
      <c r="AG8" s="86">
        <f t="shared" si="0"/>
        <v>8</v>
      </c>
      <c r="AH8" s="86">
        <f t="shared" si="0"/>
        <v>121</v>
      </c>
      <c r="AI8" s="86">
        <f t="shared" si="0"/>
        <v>2</v>
      </c>
      <c r="AJ8" s="86">
        <f t="shared" si="0"/>
        <v>9</v>
      </c>
      <c r="AK8" s="86">
        <f t="shared" si="0"/>
        <v>14</v>
      </c>
      <c r="AL8" s="86">
        <f t="shared" si="0"/>
        <v>0</v>
      </c>
      <c r="AM8" s="86">
        <f t="shared" si="0"/>
        <v>54</v>
      </c>
      <c r="AN8" s="86">
        <f t="shared" si="0"/>
        <v>96</v>
      </c>
      <c r="AO8" s="86">
        <f t="shared" si="0"/>
        <v>7</v>
      </c>
      <c r="AP8" s="86">
        <f t="shared" si="0"/>
        <v>1</v>
      </c>
      <c r="AQ8" s="86">
        <f t="shared" si="0"/>
        <v>34</v>
      </c>
      <c r="AR8" s="86">
        <f t="shared" si="0"/>
        <v>18</v>
      </c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</row>
    <row r="9" spans="1:136" s="4" customFormat="1" ht="25.5">
      <c r="A9" s="66" t="s">
        <v>48</v>
      </c>
      <c r="B9" s="29" t="s">
        <v>112</v>
      </c>
      <c r="C9" s="30">
        <v>0</v>
      </c>
      <c r="D9" s="30">
        <v>0</v>
      </c>
      <c r="E9" s="30">
        <v>0</v>
      </c>
      <c r="F9" s="34">
        <f aca="true" t="shared" si="1" ref="F9:AR9">SUM(F10:F78)</f>
        <v>23</v>
      </c>
      <c r="G9" s="34">
        <f t="shared" si="1"/>
        <v>70</v>
      </c>
      <c r="H9" s="34">
        <f t="shared" si="1"/>
        <v>89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2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3</v>
      </c>
      <c r="Q9" s="34">
        <f t="shared" si="1"/>
        <v>4</v>
      </c>
      <c r="R9" s="34">
        <f t="shared" si="1"/>
        <v>29</v>
      </c>
      <c r="S9" s="34">
        <f t="shared" si="1"/>
        <v>11</v>
      </c>
      <c r="T9" s="34">
        <f t="shared" si="1"/>
        <v>0</v>
      </c>
      <c r="U9" s="34">
        <f t="shared" si="1"/>
        <v>5</v>
      </c>
      <c r="V9" s="34">
        <f t="shared" si="1"/>
        <v>30</v>
      </c>
      <c r="W9" s="34">
        <f t="shared" si="1"/>
        <v>27</v>
      </c>
      <c r="X9" s="34">
        <f t="shared" si="1"/>
        <v>2</v>
      </c>
      <c r="Y9" s="34">
        <f t="shared" si="1"/>
        <v>4</v>
      </c>
      <c r="Z9" s="34">
        <f t="shared" si="1"/>
        <v>6</v>
      </c>
      <c r="AA9" s="34">
        <f t="shared" si="1"/>
        <v>0</v>
      </c>
      <c r="AB9" s="34">
        <f t="shared" si="1"/>
        <v>1</v>
      </c>
      <c r="AC9" s="34">
        <f t="shared" si="1"/>
        <v>34</v>
      </c>
      <c r="AD9" s="34">
        <f t="shared" si="1"/>
        <v>6</v>
      </c>
      <c r="AE9" s="34">
        <f t="shared" si="1"/>
        <v>6</v>
      </c>
      <c r="AF9" s="34">
        <f t="shared" si="1"/>
        <v>0</v>
      </c>
      <c r="AG9" s="34">
        <f t="shared" si="1"/>
        <v>8</v>
      </c>
      <c r="AH9" s="34">
        <f t="shared" si="1"/>
        <v>2</v>
      </c>
      <c r="AI9" s="34">
        <f t="shared" si="1"/>
        <v>2</v>
      </c>
      <c r="AJ9" s="34">
        <f t="shared" si="1"/>
        <v>3</v>
      </c>
      <c r="AK9" s="34">
        <f t="shared" si="1"/>
        <v>14</v>
      </c>
      <c r="AL9" s="34">
        <f t="shared" si="1"/>
        <v>0</v>
      </c>
      <c r="AM9" s="34">
        <f t="shared" si="1"/>
        <v>54</v>
      </c>
      <c r="AN9" s="34">
        <f t="shared" si="1"/>
        <v>96</v>
      </c>
      <c r="AO9" s="34">
        <f t="shared" si="1"/>
        <v>7</v>
      </c>
      <c r="AP9" s="34">
        <f t="shared" si="1"/>
        <v>1</v>
      </c>
      <c r="AQ9" s="34">
        <f t="shared" si="1"/>
        <v>34</v>
      </c>
      <c r="AR9" s="34">
        <f t="shared" si="1"/>
        <v>17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</row>
    <row r="10" spans="1:44" s="8" customFormat="1" ht="27.75" customHeight="1">
      <c r="A10" s="66" t="s">
        <v>48</v>
      </c>
      <c r="B10" s="9" t="s">
        <v>49</v>
      </c>
      <c r="C10" s="5" t="s">
        <v>50</v>
      </c>
      <c r="D10" s="6" t="s">
        <v>51</v>
      </c>
      <c r="E10" s="5" t="s">
        <v>52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>
        <v>2</v>
      </c>
      <c r="AN10" s="7">
        <v>2</v>
      </c>
      <c r="AO10" s="7">
        <v>1</v>
      </c>
      <c r="AP10" s="7"/>
      <c r="AQ10" s="7"/>
      <c r="AR10" s="7"/>
    </row>
    <row r="11" spans="1:44" s="8" customFormat="1" ht="27.75" customHeight="1">
      <c r="A11" s="66" t="s">
        <v>48</v>
      </c>
      <c r="B11" s="9" t="s">
        <v>49</v>
      </c>
      <c r="C11" s="5" t="s">
        <v>50</v>
      </c>
      <c r="D11" s="6" t="s">
        <v>51</v>
      </c>
      <c r="E11" s="5" t="s">
        <v>52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>
        <v>1</v>
      </c>
      <c r="AN11" s="7">
        <v>2</v>
      </c>
      <c r="AO11" s="7">
        <v>1</v>
      </c>
      <c r="AP11" s="7"/>
      <c r="AQ11" s="7"/>
      <c r="AR11" s="7"/>
    </row>
    <row r="12" spans="1:44" s="8" customFormat="1" ht="27.75" customHeight="1">
      <c r="A12" s="66" t="s">
        <v>48</v>
      </c>
      <c r="B12" s="9" t="s">
        <v>53</v>
      </c>
      <c r="C12" s="5" t="s">
        <v>50</v>
      </c>
      <c r="D12" s="6" t="s">
        <v>381</v>
      </c>
      <c r="E12" s="5" t="s">
        <v>52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>
        <v>4</v>
      </c>
      <c r="AN12" s="7">
        <v>4</v>
      </c>
      <c r="AO12" s="7">
        <v>2</v>
      </c>
      <c r="AP12" s="7">
        <v>1</v>
      </c>
      <c r="AQ12" s="7"/>
      <c r="AR12" s="7"/>
    </row>
    <row r="13" spans="1:44" s="8" customFormat="1" ht="27.75" customHeight="1">
      <c r="A13" s="66" t="s">
        <v>48</v>
      </c>
      <c r="B13" s="9" t="s">
        <v>53</v>
      </c>
      <c r="C13" s="5" t="s">
        <v>50</v>
      </c>
      <c r="D13" s="6" t="s">
        <v>381</v>
      </c>
      <c r="E13" s="5" t="s">
        <v>52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>
        <v>4</v>
      </c>
      <c r="AN13" s="7">
        <v>2</v>
      </c>
      <c r="AO13" s="7">
        <v>2</v>
      </c>
      <c r="AP13" s="7"/>
      <c r="AQ13" s="7"/>
      <c r="AR13" s="7"/>
    </row>
    <row r="14" spans="1:44" s="8" customFormat="1" ht="27.75" customHeight="1">
      <c r="A14" s="66" t="s">
        <v>48</v>
      </c>
      <c r="B14" s="9" t="s">
        <v>55</v>
      </c>
      <c r="C14" s="5" t="s">
        <v>50</v>
      </c>
      <c r="D14" s="6" t="s">
        <v>51</v>
      </c>
      <c r="E14" s="5" t="s">
        <v>52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>
        <v>5</v>
      </c>
      <c r="AN14" s="7">
        <v>6</v>
      </c>
      <c r="AO14" s="7">
        <v>1</v>
      </c>
      <c r="AP14" s="7"/>
      <c r="AQ14" s="7">
        <v>4</v>
      </c>
      <c r="AR14" s="7"/>
    </row>
    <row r="15" spans="1:44" s="8" customFormat="1" ht="27.75" customHeight="1">
      <c r="A15" s="66" t="s">
        <v>48</v>
      </c>
      <c r="B15" s="9" t="s">
        <v>56</v>
      </c>
      <c r="C15" s="5" t="s">
        <v>50</v>
      </c>
      <c r="D15" s="6" t="s">
        <v>381</v>
      </c>
      <c r="E15" s="5" t="s">
        <v>52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>
        <v>4</v>
      </c>
      <c r="AN15" s="7">
        <v>4</v>
      </c>
      <c r="AO15" s="7"/>
      <c r="AP15" s="7"/>
      <c r="AQ15" s="7">
        <v>2</v>
      </c>
      <c r="AR15" s="7"/>
    </row>
    <row r="16" spans="1:44" s="8" customFormat="1" ht="27.75" customHeight="1">
      <c r="A16" s="66" t="s">
        <v>48</v>
      </c>
      <c r="B16" s="9" t="s">
        <v>57</v>
      </c>
      <c r="C16" s="5" t="s">
        <v>50</v>
      </c>
      <c r="D16" s="6" t="s">
        <v>381</v>
      </c>
      <c r="E16" s="5" t="s">
        <v>52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>
        <v>1</v>
      </c>
      <c r="AN16" s="7">
        <v>2</v>
      </c>
      <c r="AO16" s="7"/>
      <c r="AP16" s="7"/>
      <c r="AQ16" s="7"/>
      <c r="AR16" s="7"/>
    </row>
    <row r="17" spans="1:44" s="8" customFormat="1" ht="27.75" customHeight="1">
      <c r="A17" s="66" t="s">
        <v>48</v>
      </c>
      <c r="B17" s="9" t="s">
        <v>57</v>
      </c>
      <c r="C17" s="5" t="s">
        <v>50</v>
      </c>
      <c r="D17" s="6" t="s">
        <v>381</v>
      </c>
      <c r="E17" s="5" t="s">
        <v>52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>
        <v>1</v>
      </c>
      <c r="AN17" s="7">
        <v>1</v>
      </c>
      <c r="AO17" s="7"/>
      <c r="AP17" s="7"/>
      <c r="AQ17" s="7"/>
      <c r="AR17" s="7"/>
    </row>
    <row r="18" spans="1:44" s="8" customFormat="1" ht="27.75" customHeight="1">
      <c r="A18" s="66" t="s">
        <v>48</v>
      </c>
      <c r="B18" s="10" t="s">
        <v>58</v>
      </c>
      <c r="C18" s="11" t="s">
        <v>59</v>
      </c>
      <c r="D18" s="6" t="s">
        <v>62</v>
      </c>
      <c r="E18" s="11" t="s">
        <v>61</v>
      </c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12">
        <v>3</v>
      </c>
      <c r="Q18" s="7"/>
      <c r="R18" s="7"/>
      <c r="S18" s="7"/>
      <c r="T18" s="7"/>
      <c r="U18" s="7"/>
      <c r="V18" s="7">
        <v>3</v>
      </c>
      <c r="W18" s="7">
        <v>3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>
        <v>2</v>
      </c>
      <c r="AJ18" s="7"/>
      <c r="AK18" s="7">
        <v>2</v>
      </c>
      <c r="AL18" s="7"/>
      <c r="AM18" s="12">
        <v>1</v>
      </c>
      <c r="AN18" s="12">
        <v>4</v>
      </c>
      <c r="AO18" s="7"/>
      <c r="AP18" s="7"/>
      <c r="AQ18" s="7"/>
      <c r="AR18" s="7">
        <v>3</v>
      </c>
    </row>
    <row r="19" spans="1:44" s="8" customFormat="1" ht="27.75" customHeight="1">
      <c r="A19" s="66" t="s">
        <v>48</v>
      </c>
      <c r="B19" s="5" t="s">
        <v>64</v>
      </c>
      <c r="C19" s="11" t="s">
        <v>59</v>
      </c>
      <c r="D19" s="6" t="s">
        <v>394</v>
      </c>
      <c r="E19" s="11" t="s">
        <v>61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>
        <v>1</v>
      </c>
      <c r="AN19" s="7">
        <v>2</v>
      </c>
      <c r="AO19" s="7"/>
      <c r="AP19" s="7"/>
      <c r="AQ19" s="7"/>
      <c r="AR19" s="7"/>
    </row>
    <row r="20" spans="1:44" s="8" customFormat="1" ht="27.75" customHeight="1">
      <c r="A20" s="66" t="s">
        <v>48</v>
      </c>
      <c r="B20" s="5" t="s">
        <v>64</v>
      </c>
      <c r="C20" s="11" t="s">
        <v>59</v>
      </c>
      <c r="D20" s="6" t="s">
        <v>394</v>
      </c>
      <c r="E20" s="11" t="s">
        <v>61</v>
      </c>
      <c r="F20" s="7"/>
      <c r="G20" s="7"/>
      <c r="H20" s="7"/>
      <c r="I20" s="7"/>
      <c r="J20" s="7"/>
      <c r="K20" s="7"/>
      <c r="L20" s="7">
        <v>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2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v>1</v>
      </c>
      <c r="AI20" s="7"/>
      <c r="AJ20" s="7">
        <v>2</v>
      </c>
      <c r="AK20" s="7">
        <v>2</v>
      </c>
      <c r="AL20" s="7"/>
      <c r="AM20" s="7"/>
      <c r="AN20" s="7"/>
      <c r="AO20" s="7"/>
      <c r="AP20" s="7"/>
      <c r="AQ20" s="7"/>
      <c r="AR20" s="7"/>
    </row>
    <row r="21" spans="1:44" s="8" customFormat="1" ht="27.75" customHeight="1">
      <c r="A21" s="66" t="s">
        <v>48</v>
      </c>
      <c r="B21" s="5" t="s">
        <v>64</v>
      </c>
      <c r="C21" s="11" t="s">
        <v>59</v>
      </c>
      <c r="D21" s="6" t="s">
        <v>394</v>
      </c>
      <c r="E21" s="11" t="s">
        <v>61</v>
      </c>
      <c r="F21" s="7"/>
      <c r="G21" s="7"/>
      <c r="H21" s="7"/>
      <c r="I21" s="7"/>
      <c r="J21" s="7"/>
      <c r="K21" s="7"/>
      <c r="L21" s="7">
        <v>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v>2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v>1</v>
      </c>
      <c r="AI21" s="7"/>
      <c r="AJ21" s="7">
        <v>1</v>
      </c>
      <c r="AK21" s="7">
        <v>2</v>
      </c>
      <c r="AL21" s="7"/>
      <c r="AM21" s="7"/>
      <c r="AN21" s="7"/>
      <c r="AO21" s="7"/>
      <c r="AP21" s="7"/>
      <c r="AQ21" s="7"/>
      <c r="AR21" s="7"/>
    </row>
    <row r="22" spans="1:44" s="8" customFormat="1" ht="27.75" customHeight="1">
      <c r="A22" s="66" t="s">
        <v>48</v>
      </c>
      <c r="B22" s="5" t="s">
        <v>64</v>
      </c>
      <c r="C22" s="11" t="s">
        <v>59</v>
      </c>
      <c r="D22" s="6" t="s">
        <v>394</v>
      </c>
      <c r="E22" s="11" t="s">
        <v>61</v>
      </c>
      <c r="F22" s="7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>
        <v>1</v>
      </c>
    </row>
    <row r="23" spans="1:44" s="8" customFormat="1" ht="27.75" customHeight="1">
      <c r="A23" s="66" t="s">
        <v>48</v>
      </c>
      <c r="B23" s="5" t="s">
        <v>64</v>
      </c>
      <c r="C23" s="11" t="s">
        <v>59</v>
      </c>
      <c r="D23" s="6" t="s">
        <v>394</v>
      </c>
      <c r="E23" s="11" t="s">
        <v>61</v>
      </c>
      <c r="F23" s="7">
        <v>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v>1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>
        <v>1</v>
      </c>
    </row>
    <row r="24" spans="1:44" s="8" customFormat="1" ht="27.75" customHeight="1">
      <c r="A24" s="66" t="s">
        <v>48</v>
      </c>
      <c r="B24" s="9" t="s">
        <v>65</v>
      </c>
      <c r="C24" s="11" t="s">
        <v>59</v>
      </c>
      <c r="D24" s="6" t="s">
        <v>62</v>
      </c>
      <c r="E24" s="11" t="s">
        <v>61</v>
      </c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v>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>
        <v>1</v>
      </c>
    </row>
    <row r="25" spans="1:44" s="8" customFormat="1" ht="26.25" customHeight="1">
      <c r="A25" s="66" t="s">
        <v>48</v>
      </c>
      <c r="B25" s="9" t="s">
        <v>65</v>
      </c>
      <c r="C25" s="11" t="s">
        <v>59</v>
      </c>
      <c r="D25" s="6" t="s">
        <v>62</v>
      </c>
      <c r="E25" s="11" t="s">
        <v>61</v>
      </c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1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>
        <v>1</v>
      </c>
    </row>
    <row r="26" spans="1:44" s="8" customFormat="1" ht="28.5" customHeight="1">
      <c r="A26" s="66" t="s">
        <v>48</v>
      </c>
      <c r="B26" s="9" t="s">
        <v>65</v>
      </c>
      <c r="C26" s="11" t="s">
        <v>59</v>
      </c>
      <c r="D26" s="6" t="s">
        <v>62</v>
      </c>
      <c r="E26" s="11" t="s">
        <v>61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>
        <v>1</v>
      </c>
      <c r="AN26" s="7">
        <v>4</v>
      </c>
      <c r="AO26" s="7"/>
      <c r="AP26" s="7"/>
      <c r="AQ26" s="7">
        <v>1</v>
      </c>
      <c r="AR26" s="7"/>
    </row>
    <row r="27" spans="1:44" s="8" customFormat="1" ht="37.5" customHeight="1">
      <c r="A27" s="66" t="s">
        <v>48</v>
      </c>
      <c r="B27" s="9" t="s">
        <v>66</v>
      </c>
      <c r="C27" s="10" t="s">
        <v>59</v>
      </c>
      <c r="D27" s="10" t="s">
        <v>67</v>
      </c>
      <c r="E27" s="11" t="s">
        <v>68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8" customFormat="1" ht="37.5" customHeight="1">
      <c r="A28" s="66" t="s">
        <v>48</v>
      </c>
      <c r="B28" s="9" t="s">
        <v>66</v>
      </c>
      <c r="C28" s="10" t="s">
        <v>59</v>
      </c>
      <c r="D28" s="10" t="s">
        <v>62</v>
      </c>
      <c r="E28" s="11" t="s">
        <v>68</v>
      </c>
      <c r="F28" s="7">
        <v>1</v>
      </c>
      <c r="G28" s="7">
        <v>3</v>
      </c>
      <c r="H28" s="7">
        <v>15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3</v>
      </c>
      <c r="T28" s="7"/>
      <c r="U28" s="7">
        <v>1</v>
      </c>
      <c r="V28" s="7"/>
      <c r="W28" s="7"/>
      <c r="X28" s="7"/>
      <c r="Y28" s="7"/>
      <c r="Z28" s="7">
        <v>1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>
        <v>1</v>
      </c>
      <c r="AN28" s="7">
        <v>2</v>
      </c>
      <c r="AO28" s="7"/>
      <c r="AP28" s="7"/>
      <c r="AQ28" s="7"/>
      <c r="AR28" s="7"/>
    </row>
    <row r="29" spans="1:44" s="8" customFormat="1" ht="28.5" customHeight="1">
      <c r="A29" s="66" t="s">
        <v>48</v>
      </c>
      <c r="B29" s="9" t="s">
        <v>69</v>
      </c>
      <c r="C29" s="57" t="s">
        <v>59</v>
      </c>
      <c r="D29" s="58" t="s">
        <v>70</v>
      </c>
      <c r="E29" s="59" t="s">
        <v>61</v>
      </c>
      <c r="F29" s="14">
        <v>1</v>
      </c>
      <c r="G29" s="14">
        <v>2</v>
      </c>
      <c r="H29" s="14">
        <v>10</v>
      </c>
      <c r="I29" s="14"/>
      <c r="J29" s="14"/>
      <c r="K29" s="14"/>
      <c r="L29" s="14"/>
      <c r="M29" s="14"/>
      <c r="N29" s="14"/>
      <c r="O29" s="14"/>
      <c r="P29" s="14"/>
      <c r="Q29" s="14"/>
      <c r="R29" s="14">
        <v>1</v>
      </c>
      <c r="S29" s="14">
        <v>2</v>
      </c>
      <c r="T29" s="14"/>
      <c r="U29" s="14">
        <v>1</v>
      </c>
      <c r="V29" s="14">
        <v>2</v>
      </c>
      <c r="W29" s="14"/>
      <c r="X29" s="14"/>
      <c r="Y29" s="14">
        <v>1</v>
      </c>
      <c r="Z29" s="14">
        <v>1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>
        <v>2</v>
      </c>
      <c r="AN29" s="14">
        <v>10</v>
      </c>
      <c r="AO29" s="14"/>
      <c r="AP29" s="14"/>
      <c r="AQ29" s="14">
        <v>10</v>
      </c>
      <c r="AR29" s="14"/>
    </row>
    <row r="30" spans="1:44" s="8" customFormat="1" ht="28.5" customHeight="1">
      <c r="A30" s="66" t="s">
        <v>48</v>
      </c>
      <c r="B30" s="9" t="s">
        <v>72</v>
      </c>
      <c r="C30" s="57" t="s">
        <v>59</v>
      </c>
      <c r="D30" s="58" t="s">
        <v>70</v>
      </c>
      <c r="E30" s="61" t="s">
        <v>73</v>
      </c>
      <c r="F30" s="14">
        <v>1</v>
      </c>
      <c r="G30" s="14">
        <v>2</v>
      </c>
      <c r="H30" s="14">
        <v>10</v>
      </c>
      <c r="I30" s="14"/>
      <c r="J30" s="14"/>
      <c r="K30" s="14"/>
      <c r="L30" s="14"/>
      <c r="M30" s="14"/>
      <c r="N30" s="14"/>
      <c r="O30" s="14"/>
      <c r="P30" s="14"/>
      <c r="Q30" s="14"/>
      <c r="R30" s="14">
        <v>1</v>
      </c>
      <c r="S30" s="14">
        <v>2</v>
      </c>
      <c r="T30" s="14"/>
      <c r="U30" s="14">
        <v>1</v>
      </c>
      <c r="V30" s="14">
        <v>2</v>
      </c>
      <c r="W30" s="14"/>
      <c r="X30" s="14"/>
      <c r="Y30" s="14">
        <v>1</v>
      </c>
      <c r="Z30" s="14">
        <v>1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>
        <v>2</v>
      </c>
      <c r="AN30" s="14">
        <v>10</v>
      </c>
      <c r="AO30" s="14"/>
      <c r="AP30" s="14"/>
      <c r="AQ30" s="14">
        <v>10</v>
      </c>
      <c r="AR30" s="14"/>
    </row>
    <row r="31" spans="1:44" s="8" customFormat="1" ht="52.5" customHeight="1">
      <c r="A31" s="66" t="s">
        <v>48</v>
      </c>
      <c r="B31" s="9" t="s">
        <v>75</v>
      </c>
      <c r="C31" s="62" t="s">
        <v>59</v>
      </c>
      <c r="D31" s="63" t="s">
        <v>395</v>
      </c>
      <c r="E31" s="61" t="s">
        <v>74</v>
      </c>
      <c r="F31" s="64">
        <v>1</v>
      </c>
      <c r="G31" s="14">
        <v>2</v>
      </c>
      <c r="H31" s="15">
        <v>10</v>
      </c>
      <c r="I31" s="14"/>
      <c r="J31" s="14"/>
      <c r="K31" s="14"/>
      <c r="L31" s="14"/>
      <c r="M31" s="14"/>
      <c r="N31" s="14"/>
      <c r="O31" s="14"/>
      <c r="P31" s="14"/>
      <c r="Q31" s="14"/>
      <c r="R31" s="14">
        <v>1</v>
      </c>
      <c r="S31" s="14">
        <v>2</v>
      </c>
      <c r="T31" s="14"/>
      <c r="U31" s="14">
        <v>1</v>
      </c>
      <c r="V31" s="14">
        <v>2</v>
      </c>
      <c r="W31" s="14"/>
      <c r="X31" s="14"/>
      <c r="Y31" s="14">
        <v>1</v>
      </c>
      <c r="Z31" s="14">
        <v>1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>
        <v>2</v>
      </c>
      <c r="AN31" s="14">
        <v>6</v>
      </c>
      <c r="AO31" s="14"/>
      <c r="AP31" s="14"/>
      <c r="AQ31" s="14"/>
      <c r="AR31" s="14"/>
    </row>
    <row r="32" spans="1:44" s="8" customFormat="1" ht="69.75" customHeight="1">
      <c r="A32" s="66" t="s">
        <v>48</v>
      </c>
      <c r="B32" s="9" t="s">
        <v>76</v>
      </c>
      <c r="C32" s="62" t="s">
        <v>59</v>
      </c>
      <c r="D32" s="63" t="s">
        <v>395</v>
      </c>
      <c r="E32" s="65" t="s">
        <v>74</v>
      </c>
      <c r="F32" s="64"/>
      <c r="G32" s="14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>
        <v>2</v>
      </c>
      <c r="AN32" s="14">
        <v>5</v>
      </c>
      <c r="AO32" s="14"/>
      <c r="AP32" s="14"/>
      <c r="AQ32" s="14">
        <v>1</v>
      </c>
      <c r="AR32" s="14"/>
    </row>
    <row r="33" spans="1:44" s="8" customFormat="1" ht="77.25" customHeight="1">
      <c r="A33" s="66" t="s">
        <v>48</v>
      </c>
      <c r="B33" s="9" t="s">
        <v>77</v>
      </c>
      <c r="C33" s="62" t="s">
        <v>59</v>
      </c>
      <c r="D33" s="63" t="s">
        <v>395</v>
      </c>
      <c r="E33" s="65" t="s">
        <v>74</v>
      </c>
      <c r="F33" s="64">
        <v>1</v>
      </c>
      <c r="G33" s="14">
        <v>2</v>
      </c>
      <c r="H33" s="15">
        <v>10</v>
      </c>
      <c r="I33" s="14"/>
      <c r="J33" s="14"/>
      <c r="K33" s="14"/>
      <c r="L33" s="14"/>
      <c r="M33" s="14"/>
      <c r="N33" s="14"/>
      <c r="O33" s="14"/>
      <c r="P33" s="14"/>
      <c r="Q33" s="14"/>
      <c r="R33" s="14">
        <v>1</v>
      </c>
      <c r="S33" s="14">
        <v>2</v>
      </c>
      <c r="T33" s="14"/>
      <c r="U33" s="14">
        <v>1</v>
      </c>
      <c r="V33" s="14">
        <v>2</v>
      </c>
      <c r="W33" s="14"/>
      <c r="X33" s="14"/>
      <c r="Y33" s="14">
        <v>1</v>
      </c>
      <c r="Z33" s="14">
        <v>1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>
        <v>2</v>
      </c>
      <c r="AN33" s="14">
        <v>5</v>
      </c>
      <c r="AO33" s="14"/>
      <c r="AP33" s="14"/>
      <c r="AQ33" s="14"/>
      <c r="AR33" s="14"/>
    </row>
    <row r="34" spans="1:44" s="8" customFormat="1" ht="18" customHeight="1">
      <c r="A34" s="66" t="s">
        <v>48</v>
      </c>
      <c r="B34" s="9" t="s">
        <v>78</v>
      </c>
      <c r="C34" s="62" t="s">
        <v>59</v>
      </c>
      <c r="D34" s="63" t="s">
        <v>70</v>
      </c>
      <c r="E34" s="65" t="s">
        <v>74</v>
      </c>
      <c r="F34" s="64">
        <v>1</v>
      </c>
      <c r="G34" s="14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>
        <v>2</v>
      </c>
      <c r="AN34" s="14">
        <v>5</v>
      </c>
      <c r="AO34" s="14"/>
      <c r="AP34" s="14"/>
      <c r="AQ34" s="14">
        <v>1</v>
      </c>
      <c r="AR34" s="14"/>
    </row>
    <row r="35" spans="1:44" s="8" customFormat="1" ht="40.5" customHeight="1">
      <c r="A35" s="66" t="s">
        <v>48</v>
      </c>
      <c r="B35" s="9" t="s">
        <v>79</v>
      </c>
      <c r="C35" s="62" t="s">
        <v>59</v>
      </c>
      <c r="D35" s="60" t="s">
        <v>71</v>
      </c>
      <c r="E35" s="65" t="s">
        <v>74</v>
      </c>
      <c r="F35" s="64">
        <v>1</v>
      </c>
      <c r="G35" s="14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>
        <v>2</v>
      </c>
      <c r="AN35" s="14">
        <v>5</v>
      </c>
      <c r="AO35" s="14"/>
      <c r="AP35" s="14"/>
      <c r="AQ35" s="14">
        <v>1</v>
      </c>
      <c r="AR35" s="14"/>
    </row>
    <row r="36" spans="1:44" s="8" customFormat="1" ht="40.5" customHeight="1">
      <c r="A36" s="66" t="s">
        <v>48</v>
      </c>
      <c r="B36" s="9" t="s">
        <v>426</v>
      </c>
      <c r="C36" s="62" t="s">
        <v>59</v>
      </c>
      <c r="D36" s="60" t="s">
        <v>84</v>
      </c>
      <c r="E36" s="65" t="s">
        <v>82</v>
      </c>
      <c r="F36" s="64"/>
      <c r="G36" s="14">
        <v>2</v>
      </c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>
        <v>4</v>
      </c>
      <c r="AD36" s="14"/>
      <c r="AE36" s="14"/>
      <c r="AF36" s="14"/>
      <c r="AG36" s="14"/>
      <c r="AH36" s="14"/>
      <c r="AI36" s="14"/>
      <c r="AJ36" s="14"/>
      <c r="AK36" s="14"/>
      <c r="AL36" s="14"/>
      <c r="AM36" s="14">
        <v>1</v>
      </c>
      <c r="AN36" s="14">
        <v>2</v>
      </c>
      <c r="AO36" s="14"/>
      <c r="AP36" s="14"/>
      <c r="AQ36" s="14">
        <v>1</v>
      </c>
      <c r="AR36" s="14"/>
    </row>
    <row r="37" spans="1:44" s="8" customFormat="1" ht="40.5" customHeight="1">
      <c r="A37" s="66" t="s">
        <v>48</v>
      </c>
      <c r="B37" s="9" t="s">
        <v>426</v>
      </c>
      <c r="C37" s="62" t="s">
        <v>59</v>
      </c>
      <c r="D37" s="60" t="s">
        <v>84</v>
      </c>
      <c r="E37" s="65" t="s">
        <v>82</v>
      </c>
      <c r="F37" s="64">
        <v>1</v>
      </c>
      <c r="G37" s="14">
        <v>2</v>
      </c>
      <c r="H37" s="15">
        <v>10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>
        <v>10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>
        <v>2</v>
      </c>
      <c r="AN37" s="14">
        <v>2</v>
      </c>
      <c r="AO37" s="14"/>
      <c r="AP37" s="14"/>
      <c r="AQ37" s="14">
        <v>1</v>
      </c>
      <c r="AR37" s="14">
        <v>2</v>
      </c>
    </row>
    <row r="38" spans="1:44" s="8" customFormat="1" ht="30.75" customHeight="1">
      <c r="A38" s="66" t="s">
        <v>48</v>
      </c>
      <c r="B38" s="9" t="s">
        <v>80</v>
      </c>
      <c r="C38" s="5" t="s">
        <v>59</v>
      </c>
      <c r="D38" s="6" t="s">
        <v>81</v>
      </c>
      <c r="E38" s="5" t="s">
        <v>82</v>
      </c>
      <c r="F38" s="7"/>
      <c r="G38" s="7">
        <v>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>
        <v>2</v>
      </c>
      <c r="AE38" s="7"/>
      <c r="AF38" s="7"/>
      <c r="AG38" s="7">
        <v>1</v>
      </c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8" customFormat="1" ht="30.75" customHeight="1">
      <c r="A39" s="66" t="s">
        <v>48</v>
      </c>
      <c r="B39" s="9" t="s">
        <v>83</v>
      </c>
      <c r="C39" s="5" t="s">
        <v>59</v>
      </c>
      <c r="D39" s="6" t="s">
        <v>84</v>
      </c>
      <c r="E39" s="5" t="s">
        <v>85</v>
      </c>
      <c r="F39" s="7">
        <v>1</v>
      </c>
      <c r="G39" s="7">
        <v>6</v>
      </c>
      <c r="H39" s="7">
        <v>10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>
        <v>5</v>
      </c>
      <c r="AF39" s="7"/>
      <c r="AG39" s="7"/>
      <c r="AH39" s="7"/>
      <c r="AI39" s="7"/>
      <c r="AJ39" s="7"/>
      <c r="AK39" s="7">
        <v>4</v>
      </c>
      <c r="AL39" s="7"/>
      <c r="AM39" s="7">
        <v>2</v>
      </c>
      <c r="AN39" s="7">
        <v>2</v>
      </c>
      <c r="AO39" s="7"/>
      <c r="AP39" s="7"/>
      <c r="AQ39" s="7"/>
      <c r="AR39" s="7">
        <v>2</v>
      </c>
    </row>
    <row r="40" spans="1:44" s="8" customFormat="1" ht="30.75" customHeight="1">
      <c r="A40" s="66" t="s">
        <v>48</v>
      </c>
      <c r="B40" s="9" t="s">
        <v>83</v>
      </c>
      <c r="C40" s="5" t="s">
        <v>59</v>
      </c>
      <c r="D40" s="6" t="s">
        <v>86</v>
      </c>
      <c r="E40" s="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8" customFormat="1" ht="30.75" customHeight="1">
      <c r="A41" s="66" t="s">
        <v>48</v>
      </c>
      <c r="B41" s="9" t="s">
        <v>87</v>
      </c>
      <c r="C41" s="5" t="s">
        <v>59</v>
      </c>
      <c r="D41" s="6" t="s">
        <v>81</v>
      </c>
      <c r="E41" s="5" t="s">
        <v>82</v>
      </c>
      <c r="F41" s="7">
        <v>1</v>
      </c>
      <c r="G41" s="7">
        <v>4</v>
      </c>
      <c r="H41" s="7">
        <v>6</v>
      </c>
      <c r="I41" s="7"/>
      <c r="J41" s="7"/>
      <c r="K41" s="7"/>
      <c r="L41" s="7"/>
      <c r="M41" s="7"/>
      <c r="N41" s="7"/>
      <c r="O41" s="7"/>
      <c r="P41" s="7"/>
      <c r="Q41" s="7"/>
      <c r="R41" s="7">
        <v>1</v>
      </c>
      <c r="S41" s="7"/>
      <c r="T41" s="7"/>
      <c r="U41" s="7"/>
      <c r="V41" s="7">
        <v>2</v>
      </c>
      <c r="W41" s="7">
        <v>2</v>
      </c>
      <c r="X41" s="7"/>
      <c r="Y41" s="7"/>
      <c r="Z41" s="7"/>
      <c r="AA41" s="7"/>
      <c r="AB41" s="7"/>
      <c r="AC41" s="7">
        <v>2</v>
      </c>
      <c r="AD41" s="7">
        <v>2</v>
      </c>
      <c r="AE41" s="7"/>
      <c r="AF41" s="7"/>
      <c r="AG41" s="7">
        <v>1</v>
      </c>
      <c r="AH41" s="7"/>
      <c r="AI41" s="7"/>
      <c r="AJ41" s="7"/>
      <c r="AK41" s="7">
        <v>1</v>
      </c>
      <c r="AL41" s="7"/>
      <c r="AM41" s="7">
        <v>1</v>
      </c>
      <c r="AN41" s="7">
        <v>1</v>
      </c>
      <c r="AO41" s="7"/>
      <c r="AP41" s="7"/>
      <c r="AQ41" s="7"/>
      <c r="AR41" s="7"/>
    </row>
    <row r="42" spans="1:44" s="8" customFormat="1" ht="30.75" customHeight="1">
      <c r="A42" s="66" t="s">
        <v>48</v>
      </c>
      <c r="B42" s="9" t="s">
        <v>88</v>
      </c>
      <c r="C42" s="5" t="s">
        <v>59</v>
      </c>
      <c r="D42" s="6" t="s">
        <v>84</v>
      </c>
      <c r="E42" s="5" t="s">
        <v>85</v>
      </c>
      <c r="F42" s="7"/>
      <c r="G42" s="7">
        <v>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1</v>
      </c>
      <c r="Y42" s="7"/>
      <c r="Z42" s="7"/>
      <c r="AA42" s="7"/>
      <c r="AB42" s="7"/>
      <c r="AC42" s="7"/>
      <c r="AD42" s="7">
        <v>1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8" customFormat="1" ht="30.75" customHeight="1">
      <c r="A43" s="66" t="s">
        <v>48</v>
      </c>
      <c r="B43" s="9" t="s">
        <v>89</v>
      </c>
      <c r="C43" s="5" t="s">
        <v>59</v>
      </c>
      <c r="D43" s="6" t="s">
        <v>81</v>
      </c>
      <c r="E43" s="5" t="s">
        <v>82</v>
      </c>
      <c r="F43" s="7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3</v>
      </c>
      <c r="W43" s="7">
        <v>3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>
        <v>1</v>
      </c>
      <c r="AN43" s="7">
        <v>1</v>
      </c>
      <c r="AO43" s="7"/>
      <c r="AP43" s="7"/>
      <c r="AQ43" s="7"/>
      <c r="AR43" s="7"/>
    </row>
    <row r="44" spans="1:44" s="8" customFormat="1" ht="30.75" customHeight="1">
      <c r="A44" s="66" t="s">
        <v>48</v>
      </c>
      <c r="B44" s="9" t="s">
        <v>89</v>
      </c>
      <c r="C44" s="5" t="s">
        <v>59</v>
      </c>
      <c r="D44" s="6" t="s">
        <v>84</v>
      </c>
      <c r="E44" s="5" t="s">
        <v>85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3</v>
      </c>
      <c r="W44" s="7">
        <v>3</v>
      </c>
      <c r="X44" s="7"/>
      <c r="Y44" s="7"/>
      <c r="Z44" s="7"/>
      <c r="AA44" s="7"/>
      <c r="AB44" s="7"/>
      <c r="AC44" s="7"/>
      <c r="AD44" s="7"/>
      <c r="AE44" s="7"/>
      <c r="AF44" s="7"/>
      <c r="AG44" s="7">
        <v>1</v>
      </c>
      <c r="AH44" s="7"/>
      <c r="AI44" s="7"/>
      <c r="AJ44" s="7"/>
      <c r="AK44" s="7"/>
      <c r="AL44" s="7"/>
      <c r="AM44" s="7">
        <v>1</v>
      </c>
      <c r="AN44" s="7">
        <v>1</v>
      </c>
      <c r="AO44" s="7"/>
      <c r="AP44" s="7"/>
      <c r="AQ44" s="7"/>
      <c r="AR44" s="7">
        <v>2</v>
      </c>
    </row>
    <row r="45" spans="1:44" s="8" customFormat="1" ht="30.75" customHeight="1">
      <c r="A45" s="66" t="s">
        <v>48</v>
      </c>
      <c r="B45" s="9" t="s">
        <v>89</v>
      </c>
      <c r="C45" s="5" t="s">
        <v>59</v>
      </c>
      <c r="D45" s="6" t="s">
        <v>81</v>
      </c>
      <c r="E45" s="5" t="s">
        <v>82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v>1</v>
      </c>
      <c r="W45" s="7">
        <v>1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8" customFormat="1" ht="30.75" customHeight="1">
      <c r="A46" s="66" t="s">
        <v>48</v>
      </c>
      <c r="B46" s="9" t="s">
        <v>89</v>
      </c>
      <c r="C46" s="5" t="s">
        <v>59</v>
      </c>
      <c r="D46" s="6" t="s">
        <v>84</v>
      </c>
      <c r="E46" s="5" t="s">
        <v>85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1</v>
      </c>
      <c r="W46" s="7">
        <v>1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8" customFormat="1" ht="30.75" customHeight="1">
      <c r="A47" s="66" t="s">
        <v>48</v>
      </c>
      <c r="B47" s="9" t="s">
        <v>89</v>
      </c>
      <c r="C47" s="5" t="s">
        <v>59</v>
      </c>
      <c r="D47" s="6" t="s">
        <v>81</v>
      </c>
      <c r="E47" s="5" t="s">
        <v>82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1</v>
      </c>
      <c r="W47" s="7">
        <v>1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8" customFormat="1" ht="30.75" customHeight="1">
      <c r="A48" s="66" t="s">
        <v>48</v>
      </c>
      <c r="B48" s="9" t="s">
        <v>90</v>
      </c>
      <c r="C48" s="5" t="s">
        <v>59</v>
      </c>
      <c r="D48" s="6" t="s">
        <v>84</v>
      </c>
      <c r="E48" s="5" t="s">
        <v>85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2</v>
      </c>
      <c r="W48" s="7">
        <v>2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>
        <v>2</v>
      </c>
    </row>
    <row r="49" spans="1:44" s="8" customFormat="1" ht="30.75" customHeight="1">
      <c r="A49" s="66" t="s">
        <v>48</v>
      </c>
      <c r="B49" s="9" t="s">
        <v>90</v>
      </c>
      <c r="C49" s="5" t="s">
        <v>59</v>
      </c>
      <c r="D49" s="6" t="s">
        <v>81</v>
      </c>
      <c r="E49" s="5" t="s">
        <v>82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2</v>
      </c>
      <c r="W49" s="7">
        <v>2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8" customFormat="1" ht="30.75" customHeight="1">
      <c r="A50" s="66" t="s">
        <v>48</v>
      </c>
      <c r="B50" s="9" t="s">
        <v>90</v>
      </c>
      <c r="C50" s="5" t="s">
        <v>59</v>
      </c>
      <c r="D50" s="6" t="s">
        <v>84</v>
      </c>
      <c r="E50" s="5" t="s">
        <v>85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2</v>
      </c>
      <c r="W50" s="7">
        <v>2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8" customFormat="1" ht="30.75" customHeight="1">
      <c r="A51" s="66" t="s">
        <v>48</v>
      </c>
      <c r="B51" s="9" t="s">
        <v>90</v>
      </c>
      <c r="C51" s="5" t="s">
        <v>59</v>
      </c>
      <c r="D51" s="6" t="s">
        <v>81</v>
      </c>
      <c r="E51" s="5" t="s">
        <v>82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2</v>
      </c>
      <c r="W51" s="7">
        <v>2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s="8" customFormat="1" ht="30.75" customHeight="1">
      <c r="A52" s="66" t="s">
        <v>48</v>
      </c>
      <c r="B52" s="9" t="s">
        <v>91</v>
      </c>
      <c r="C52" s="5" t="s">
        <v>59</v>
      </c>
      <c r="D52" s="6" t="s">
        <v>81</v>
      </c>
      <c r="E52" s="5" t="s">
        <v>82</v>
      </c>
      <c r="F52" s="7">
        <v>1</v>
      </c>
      <c r="G52" s="7">
        <v>4</v>
      </c>
      <c r="H52" s="7">
        <v>4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>
        <v>1</v>
      </c>
      <c r="AC52" s="7"/>
      <c r="AD52" s="7"/>
      <c r="AE52" s="7"/>
      <c r="AF52" s="7"/>
      <c r="AG52" s="7"/>
      <c r="AH52" s="7"/>
      <c r="AI52" s="7"/>
      <c r="AJ52" s="7"/>
      <c r="AK52" s="7">
        <v>1</v>
      </c>
      <c r="AL52" s="7"/>
      <c r="AM52" s="7"/>
      <c r="AN52" s="7"/>
      <c r="AO52" s="7"/>
      <c r="AP52" s="7"/>
      <c r="AQ52" s="7"/>
      <c r="AR52" s="7">
        <v>2</v>
      </c>
    </row>
    <row r="53" spans="1:44" s="8" customFormat="1" ht="30.75" customHeight="1">
      <c r="A53" s="66" t="s">
        <v>48</v>
      </c>
      <c r="B53" s="9" t="s">
        <v>91</v>
      </c>
      <c r="C53" s="5" t="s">
        <v>59</v>
      </c>
      <c r="D53" s="6" t="s">
        <v>84</v>
      </c>
      <c r="E53" s="5" t="s">
        <v>85</v>
      </c>
      <c r="F53" s="7">
        <v>1</v>
      </c>
      <c r="G53" s="7">
        <v>3</v>
      </c>
      <c r="H53" s="7">
        <v>4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>
        <v>1</v>
      </c>
      <c r="AL53" s="7"/>
      <c r="AM53" s="7">
        <v>1</v>
      </c>
      <c r="AN53" s="7">
        <v>1</v>
      </c>
      <c r="AO53" s="7"/>
      <c r="AP53" s="7"/>
      <c r="AQ53" s="7"/>
      <c r="AR53" s="7"/>
    </row>
    <row r="54" spans="1:44" s="8" customFormat="1" ht="30.75" customHeight="1">
      <c r="A54" s="66" t="s">
        <v>48</v>
      </c>
      <c r="B54" s="9" t="s">
        <v>89</v>
      </c>
      <c r="C54" s="5" t="s">
        <v>59</v>
      </c>
      <c r="D54" s="6" t="s">
        <v>81</v>
      </c>
      <c r="E54" s="5" t="s">
        <v>82</v>
      </c>
      <c r="F54" s="7"/>
      <c r="G54" s="7">
        <v>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>
        <v>1</v>
      </c>
      <c r="X54" s="7">
        <v>1</v>
      </c>
      <c r="Y54" s="7"/>
      <c r="Z54" s="7">
        <v>1</v>
      </c>
      <c r="AA54" s="7"/>
      <c r="AB54" s="7"/>
      <c r="AC54" s="7"/>
      <c r="AD54" s="7">
        <v>1</v>
      </c>
      <c r="AE54" s="7">
        <v>1</v>
      </c>
      <c r="AF54" s="7"/>
      <c r="AG54" s="7">
        <v>1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s="8" customFormat="1" ht="30.75" customHeight="1">
      <c r="A55" s="66" t="s">
        <v>48</v>
      </c>
      <c r="B55" s="9" t="s">
        <v>92</v>
      </c>
      <c r="C55" s="5" t="s">
        <v>59</v>
      </c>
      <c r="D55" s="6" t="s">
        <v>84</v>
      </c>
      <c r="E55" s="5" t="s">
        <v>85</v>
      </c>
      <c r="F55" s="7"/>
      <c r="G55" s="7">
        <v>3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>
        <v>1</v>
      </c>
      <c r="AL55" s="7"/>
      <c r="AM55" s="7"/>
      <c r="AN55" s="7"/>
      <c r="AO55" s="7"/>
      <c r="AP55" s="7"/>
      <c r="AQ55" s="7"/>
      <c r="AR55" s="7"/>
    </row>
    <row r="56" spans="1:44" s="8" customFormat="1" ht="30.75" customHeight="1">
      <c r="A56" s="66" t="s">
        <v>48</v>
      </c>
      <c r="B56" s="9" t="s">
        <v>93</v>
      </c>
      <c r="C56" s="5" t="s">
        <v>59</v>
      </c>
      <c r="D56" s="6" t="s">
        <v>81</v>
      </c>
      <c r="E56" s="5" t="s">
        <v>82</v>
      </c>
      <c r="F56" s="7"/>
      <c r="G56" s="7">
        <v>3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136" ht="30.75" customHeight="1">
      <c r="A57" s="66" t="s">
        <v>48</v>
      </c>
      <c r="B57" s="33" t="s">
        <v>94</v>
      </c>
      <c r="C57" s="5" t="s">
        <v>59</v>
      </c>
      <c r="D57" s="66" t="s">
        <v>396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>
        <v>2</v>
      </c>
      <c r="AN57" s="5">
        <v>2</v>
      </c>
      <c r="AO57" s="5"/>
      <c r="AP57" s="5"/>
      <c r="AQ57" s="5">
        <v>1</v>
      </c>
      <c r="AR57" s="5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</row>
    <row r="58" spans="1:136" ht="30.75" customHeight="1">
      <c r="A58" s="66" t="s">
        <v>48</v>
      </c>
      <c r="B58" s="16" t="s">
        <v>95</v>
      </c>
      <c r="C58" s="5" t="s">
        <v>59</v>
      </c>
      <c r="D58" s="66" t="s">
        <v>397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>
        <v>2</v>
      </c>
      <c r="AN58" s="5">
        <v>2</v>
      </c>
      <c r="AO58" s="5"/>
      <c r="AP58" s="5"/>
      <c r="AQ58" s="5">
        <v>1</v>
      </c>
      <c r="AR58" s="5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</row>
    <row r="59" spans="1:136" ht="30.75" customHeight="1">
      <c r="A59" s="66" t="s">
        <v>48</v>
      </c>
      <c r="B59" s="67" t="s">
        <v>96</v>
      </c>
      <c r="C59" s="5" t="s">
        <v>59</v>
      </c>
      <c r="D59" s="66" t="s">
        <v>396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>
        <v>1</v>
      </c>
      <c r="AN59" s="5">
        <v>1</v>
      </c>
      <c r="AO59" s="5"/>
      <c r="AP59" s="5"/>
      <c r="AQ59" s="5"/>
      <c r="AR59" s="5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</row>
    <row r="60" spans="1:136" ht="30.75" customHeight="1">
      <c r="A60" s="66" t="s">
        <v>48</v>
      </c>
      <c r="B60" s="67" t="s">
        <v>398</v>
      </c>
      <c r="C60" s="5" t="s">
        <v>59</v>
      </c>
      <c r="D60" s="66" t="s">
        <v>399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</row>
    <row r="61" spans="1:136" ht="30.75" customHeight="1">
      <c r="A61" s="66" t="s">
        <v>48</v>
      </c>
      <c r="B61" s="67" t="s">
        <v>400</v>
      </c>
      <c r="C61" s="5" t="s">
        <v>59</v>
      </c>
      <c r="D61" s="66" t="s">
        <v>399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</row>
    <row r="62" spans="1:136" ht="24.75" customHeight="1">
      <c r="A62" s="66" t="s">
        <v>48</v>
      </c>
      <c r="B62" s="67" t="s">
        <v>401</v>
      </c>
      <c r="C62" s="5" t="s">
        <v>59</v>
      </c>
      <c r="D62" s="66" t="s">
        <v>402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</row>
    <row r="63" spans="1:136" ht="24.75" customHeight="1">
      <c r="A63" s="66" t="s">
        <v>48</v>
      </c>
      <c r="B63" s="67" t="s">
        <v>403</v>
      </c>
      <c r="C63" s="5" t="s">
        <v>59</v>
      </c>
      <c r="D63" s="66" t="s">
        <v>404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</row>
    <row r="64" spans="1:136" ht="24.75" customHeight="1">
      <c r="A64" s="66" t="s">
        <v>48</v>
      </c>
      <c r="B64" s="67" t="s">
        <v>405</v>
      </c>
      <c r="C64" s="5" t="s">
        <v>59</v>
      </c>
      <c r="D64" s="66" t="s">
        <v>406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</row>
    <row r="65" spans="1:136" ht="24.75" customHeight="1">
      <c r="A65" s="66" t="s">
        <v>48</v>
      </c>
      <c r="B65" s="67" t="s">
        <v>407</v>
      </c>
      <c r="C65" s="5" t="s">
        <v>59</v>
      </c>
      <c r="D65" s="66" t="s">
        <v>396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</row>
    <row r="66" spans="1:136" ht="37.5" customHeight="1">
      <c r="A66" s="66" t="s">
        <v>48</v>
      </c>
      <c r="B66" s="75" t="s">
        <v>376</v>
      </c>
      <c r="C66" s="5"/>
      <c r="D66" s="6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</row>
    <row r="67" spans="1:136" ht="30.75" customHeight="1">
      <c r="A67" s="66" t="s">
        <v>48</v>
      </c>
      <c r="B67" s="76"/>
      <c r="C67" s="80"/>
      <c r="D67" s="76" t="s">
        <v>380</v>
      </c>
      <c r="E67" s="76" t="s">
        <v>386</v>
      </c>
      <c r="F67" s="5"/>
      <c r="G67" s="5">
        <v>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2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</row>
    <row r="68" spans="1:136" ht="30.75" customHeight="1">
      <c r="A68" s="66" t="s">
        <v>48</v>
      </c>
      <c r="B68" s="77"/>
      <c r="C68" s="80"/>
      <c r="D68" s="76" t="s">
        <v>380</v>
      </c>
      <c r="E68" s="76" t="s">
        <v>386</v>
      </c>
      <c r="F68" s="5"/>
      <c r="G68" s="5">
        <v>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2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4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</row>
    <row r="69" spans="1:136" ht="30.75" customHeight="1">
      <c r="A69" s="66" t="s">
        <v>48</v>
      </c>
      <c r="B69" s="77"/>
      <c r="C69" s="80"/>
      <c r="D69" s="76" t="s">
        <v>381</v>
      </c>
      <c r="E69" s="76" t="s">
        <v>387</v>
      </c>
      <c r="F69" s="5">
        <v>1</v>
      </c>
      <c r="G69" s="5">
        <v>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2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</row>
    <row r="70" spans="1:136" ht="30.75" customHeight="1">
      <c r="A70" s="66" t="s">
        <v>48</v>
      </c>
      <c r="B70" s="77"/>
      <c r="C70" s="80"/>
      <c r="D70" s="76" t="s">
        <v>381</v>
      </c>
      <c r="E70" s="76" t="s">
        <v>387</v>
      </c>
      <c r="F70" s="5">
        <v>1</v>
      </c>
      <c r="G70" s="5">
        <v>2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2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3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</row>
    <row r="71" spans="1:136" ht="30.75" customHeight="1">
      <c r="A71" s="66" t="s">
        <v>48</v>
      </c>
      <c r="B71" s="77"/>
      <c r="C71" s="80"/>
      <c r="D71" s="76" t="s">
        <v>382</v>
      </c>
      <c r="E71" s="76" t="s">
        <v>387</v>
      </c>
      <c r="F71" s="5"/>
      <c r="G71" s="5">
        <v>2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v>2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</row>
    <row r="72" spans="1:136" ht="30.75" customHeight="1">
      <c r="A72" s="66" t="s">
        <v>48</v>
      </c>
      <c r="B72" s="77"/>
      <c r="C72" s="80"/>
      <c r="D72" s="76" t="s">
        <v>382</v>
      </c>
      <c r="E72" s="76" t="s">
        <v>387</v>
      </c>
      <c r="F72" s="5"/>
      <c r="G72" s="5">
        <v>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2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3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</row>
    <row r="73" spans="1:136" ht="30.75" customHeight="1">
      <c r="A73" s="66" t="s">
        <v>48</v>
      </c>
      <c r="B73" s="76" t="s">
        <v>377</v>
      </c>
      <c r="C73" s="80"/>
      <c r="D73" s="76" t="s">
        <v>383</v>
      </c>
      <c r="E73" s="76" t="s">
        <v>388</v>
      </c>
      <c r="F73" s="5"/>
      <c r="G73" s="5">
        <v>2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v>2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>
        <v>2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</row>
    <row r="74" spans="1:136" ht="30.75" customHeight="1">
      <c r="A74" s="66" t="s">
        <v>48</v>
      </c>
      <c r="B74" s="76" t="s">
        <v>378</v>
      </c>
      <c r="C74" s="80"/>
      <c r="D74" s="76" t="s">
        <v>383</v>
      </c>
      <c r="E74" s="76" t="s">
        <v>388</v>
      </c>
      <c r="F74" s="5"/>
      <c r="G74" s="5">
        <v>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v>2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>
        <v>2</v>
      </c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</row>
    <row r="75" spans="1:136" ht="30.75" customHeight="1">
      <c r="A75" s="66" t="s">
        <v>48</v>
      </c>
      <c r="B75" s="76" t="s">
        <v>379</v>
      </c>
      <c r="C75" s="80"/>
      <c r="D75" s="76" t="s">
        <v>384</v>
      </c>
      <c r="E75" s="76" t="s">
        <v>389</v>
      </c>
      <c r="F75" s="5"/>
      <c r="G75" s="5">
        <v>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v>2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2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</row>
    <row r="76" spans="1:136" ht="30.75" customHeight="1">
      <c r="A76" s="66" t="s">
        <v>48</v>
      </c>
      <c r="B76" s="77"/>
      <c r="C76" s="80"/>
      <c r="D76" s="76" t="s">
        <v>384</v>
      </c>
      <c r="E76" s="76" t="s">
        <v>389</v>
      </c>
      <c r="F76" s="5"/>
      <c r="G76" s="5">
        <v>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v>2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>
        <v>2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</row>
    <row r="77" spans="1:136" ht="30.75" customHeight="1">
      <c r="A77" s="66" t="s">
        <v>48</v>
      </c>
      <c r="B77" s="77"/>
      <c r="C77" s="80"/>
      <c r="D77" s="76" t="s">
        <v>385</v>
      </c>
      <c r="E77" s="76" t="s">
        <v>390</v>
      </c>
      <c r="F77" s="5"/>
      <c r="G77" s="5">
        <v>2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>
        <v>2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v>2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</row>
    <row r="78" spans="1:136" ht="30.75" customHeight="1">
      <c r="A78" s="66" t="s">
        <v>48</v>
      </c>
      <c r="B78" s="77"/>
      <c r="C78" s="80"/>
      <c r="D78" s="76" t="s">
        <v>385</v>
      </c>
      <c r="E78" s="76" t="s">
        <v>390</v>
      </c>
      <c r="F78" s="5"/>
      <c r="G78" s="5">
        <v>2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2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>
        <v>2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</row>
    <row r="79" spans="1:136" ht="24.75" customHeight="1">
      <c r="A79" s="66" t="s">
        <v>48</v>
      </c>
      <c r="B79" s="68" t="s">
        <v>115</v>
      </c>
      <c r="C79" s="5"/>
      <c r="D79" s="83"/>
      <c r="E79" s="84"/>
      <c r="F79" s="85">
        <f aca="true" t="shared" si="2" ref="F79:AR79">SUM(F80:F109)</f>
        <v>56</v>
      </c>
      <c r="G79" s="85">
        <f t="shared" si="2"/>
        <v>0</v>
      </c>
      <c r="H79" s="85">
        <f t="shared" si="2"/>
        <v>0</v>
      </c>
      <c r="I79" s="85">
        <f t="shared" si="2"/>
        <v>0</v>
      </c>
      <c r="J79" s="85">
        <f t="shared" si="2"/>
        <v>0</v>
      </c>
      <c r="K79" s="85">
        <f t="shared" si="2"/>
        <v>0</v>
      </c>
      <c r="L79" s="85">
        <f t="shared" si="2"/>
        <v>24</v>
      </c>
      <c r="M79" s="85">
        <f t="shared" si="2"/>
        <v>0</v>
      </c>
      <c r="N79" s="85">
        <f t="shared" si="2"/>
        <v>0</v>
      </c>
      <c r="O79" s="85">
        <f t="shared" si="2"/>
        <v>0</v>
      </c>
      <c r="P79" s="85">
        <f t="shared" si="2"/>
        <v>0</v>
      </c>
      <c r="Q79" s="85">
        <f t="shared" si="2"/>
        <v>39</v>
      </c>
      <c r="R79" s="85">
        <f t="shared" si="2"/>
        <v>0</v>
      </c>
      <c r="S79" s="85">
        <f t="shared" si="2"/>
        <v>0</v>
      </c>
      <c r="T79" s="85">
        <f t="shared" si="2"/>
        <v>0</v>
      </c>
      <c r="U79" s="85">
        <f t="shared" si="2"/>
        <v>0</v>
      </c>
      <c r="V79" s="85">
        <f t="shared" si="2"/>
        <v>0</v>
      </c>
      <c r="W79" s="85">
        <f t="shared" si="2"/>
        <v>0</v>
      </c>
      <c r="X79" s="85">
        <f t="shared" si="2"/>
        <v>0</v>
      </c>
      <c r="Y79" s="85">
        <f t="shared" si="2"/>
        <v>0</v>
      </c>
      <c r="Z79" s="85">
        <f t="shared" si="2"/>
        <v>0</v>
      </c>
      <c r="AA79" s="85">
        <f t="shared" si="2"/>
        <v>0</v>
      </c>
      <c r="AB79" s="85">
        <f t="shared" si="2"/>
        <v>0</v>
      </c>
      <c r="AC79" s="85">
        <f t="shared" si="2"/>
        <v>0</v>
      </c>
      <c r="AD79" s="85">
        <f t="shared" si="2"/>
        <v>0</v>
      </c>
      <c r="AE79" s="85">
        <f t="shared" si="2"/>
        <v>0</v>
      </c>
      <c r="AF79" s="85">
        <f t="shared" si="2"/>
        <v>0</v>
      </c>
      <c r="AG79" s="85">
        <f t="shared" si="2"/>
        <v>0</v>
      </c>
      <c r="AH79" s="85">
        <f t="shared" si="2"/>
        <v>119</v>
      </c>
      <c r="AI79" s="85">
        <f t="shared" si="2"/>
        <v>0</v>
      </c>
      <c r="AJ79" s="85">
        <f t="shared" si="2"/>
        <v>6</v>
      </c>
      <c r="AK79" s="85">
        <f t="shared" si="2"/>
        <v>0</v>
      </c>
      <c r="AL79" s="85">
        <f t="shared" si="2"/>
        <v>0</v>
      </c>
      <c r="AM79" s="85">
        <f t="shared" si="2"/>
        <v>0</v>
      </c>
      <c r="AN79" s="85">
        <f t="shared" si="2"/>
        <v>0</v>
      </c>
      <c r="AO79" s="85">
        <f t="shared" si="2"/>
        <v>0</v>
      </c>
      <c r="AP79" s="85">
        <f t="shared" si="2"/>
        <v>0</v>
      </c>
      <c r="AQ79" s="85">
        <f t="shared" si="2"/>
        <v>0</v>
      </c>
      <c r="AR79" s="85">
        <f t="shared" si="2"/>
        <v>1</v>
      </c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</row>
    <row r="80" spans="1:44" s="8" customFormat="1" ht="30" customHeight="1">
      <c r="A80" s="66" t="s">
        <v>48</v>
      </c>
      <c r="B80" s="9" t="s">
        <v>97</v>
      </c>
      <c r="C80" s="9" t="s">
        <v>98</v>
      </c>
      <c r="D80" s="9"/>
      <c r="E80" s="9" t="s">
        <v>63</v>
      </c>
      <c r="F80" s="82">
        <v>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  <c r="R80" s="19"/>
      <c r="S80" s="19"/>
      <c r="T80" s="19"/>
      <c r="U80" s="19"/>
      <c r="V80" s="19"/>
      <c r="W80" s="19"/>
      <c r="X80" s="19"/>
      <c r="Y80" s="19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</row>
    <row r="81" spans="1:44" s="8" customFormat="1" ht="30" customHeight="1">
      <c r="A81" s="66" t="s">
        <v>48</v>
      </c>
      <c r="B81" s="9" t="s">
        <v>97</v>
      </c>
      <c r="C81" s="9" t="s">
        <v>98</v>
      </c>
      <c r="D81" s="9"/>
      <c r="E81" s="9" t="s">
        <v>63</v>
      </c>
      <c r="F81" s="82">
        <v>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 t="s">
        <v>99</v>
      </c>
      <c r="R81" s="19"/>
      <c r="S81" s="19"/>
      <c r="T81" s="19"/>
      <c r="U81" s="19"/>
      <c r="V81" s="19"/>
      <c r="W81" s="19"/>
      <c r="X81" s="19"/>
      <c r="Y81" s="19"/>
      <c r="Z81" s="20"/>
      <c r="AA81" s="20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</row>
    <row r="82" spans="1:44" s="8" customFormat="1" ht="30" customHeight="1">
      <c r="A82" s="66" t="s">
        <v>48</v>
      </c>
      <c r="B82" s="9" t="s">
        <v>97</v>
      </c>
      <c r="C82" s="9" t="s">
        <v>98</v>
      </c>
      <c r="D82" s="9"/>
      <c r="E82" s="9" t="s">
        <v>63</v>
      </c>
      <c r="F82" s="82">
        <v>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 t="s">
        <v>99</v>
      </c>
      <c r="R82" s="19"/>
      <c r="S82" s="19"/>
      <c r="T82" s="19"/>
      <c r="U82" s="19"/>
      <c r="V82" s="19"/>
      <c r="W82" s="19"/>
      <c r="X82" s="19"/>
      <c r="Y82" s="19"/>
      <c r="Z82" s="20"/>
      <c r="AA82" s="20"/>
      <c r="AB82" s="20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</row>
    <row r="83" spans="1:44" s="8" customFormat="1" ht="30" customHeight="1">
      <c r="A83" s="66" t="s">
        <v>48</v>
      </c>
      <c r="B83" s="9" t="s">
        <v>97</v>
      </c>
      <c r="C83" s="9" t="s">
        <v>98</v>
      </c>
      <c r="D83" s="9"/>
      <c r="E83" s="9" t="s">
        <v>63</v>
      </c>
      <c r="F83" s="82">
        <v>1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 t="s">
        <v>99</v>
      </c>
      <c r="R83" s="19"/>
      <c r="S83" s="19"/>
      <c r="T83" s="19"/>
      <c r="U83" s="19"/>
      <c r="V83" s="19"/>
      <c r="W83" s="19"/>
      <c r="X83" s="19"/>
      <c r="Y83" s="19"/>
      <c r="Z83" s="20"/>
      <c r="AA83" s="20"/>
      <c r="AB83" s="20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</row>
    <row r="84" spans="1:44" s="8" customFormat="1" ht="30" customHeight="1">
      <c r="A84" s="66" t="s">
        <v>48</v>
      </c>
      <c r="B84" s="9" t="s">
        <v>97</v>
      </c>
      <c r="C84" s="9" t="s">
        <v>98</v>
      </c>
      <c r="D84" s="9"/>
      <c r="E84" s="9" t="s">
        <v>63</v>
      </c>
      <c r="F84" s="82">
        <v>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9" t="s">
        <v>99</v>
      </c>
      <c r="R84" s="19"/>
      <c r="S84" s="19"/>
      <c r="T84" s="19"/>
      <c r="U84" s="19"/>
      <c r="V84" s="19"/>
      <c r="W84" s="19"/>
      <c r="X84" s="19"/>
      <c r="Y84" s="19"/>
      <c r="Z84" s="20"/>
      <c r="AA84" s="20"/>
      <c r="AB84" s="20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</row>
    <row r="85" spans="1:44" s="8" customFormat="1" ht="29.25" customHeight="1">
      <c r="A85" s="66" t="s">
        <v>48</v>
      </c>
      <c r="B85" s="9" t="s">
        <v>97</v>
      </c>
      <c r="C85" s="9" t="s">
        <v>98</v>
      </c>
      <c r="D85" s="9"/>
      <c r="E85" s="9" t="s">
        <v>63</v>
      </c>
      <c r="F85" s="82">
        <v>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9" t="s">
        <v>99</v>
      </c>
      <c r="R85" s="19"/>
      <c r="S85" s="19"/>
      <c r="T85" s="19"/>
      <c r="U85" s="19"/>
      <c r="V85" s="19"/>
      <c r="W85" s="19"/>
      <c r="X85" s="19"/>
      <c r="Y85" s="19"/>
      <c r="Z85" s="20"/>
      <c r="AA85" s="20"/>
      <c r="AB85" s="20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</row>
    <row r="86" spans="1:44" s="8" customFormat="1" ht="29.25" customHeight="1">
      <c r="A86" s="66" t="s">
        <v>48</v>
      </c>
      <c r="B86" s="9" t="s">
        <v>97</v>
      </c>
      <c r="C86" s="9" t="s">
        <v>98</v>
      </c>
      <c r="D86" s="9"/>
      <c r="E86" s="9" t="s">
        <v>63</v>
      </c>
      <c r="F86" s="82">
        <v>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 t="s">
        <v>99</v>
      </c>
      <c r="R86" s="19"/>
      <c r="S86" s="19"/>
      <c r="T86" s="19"/>
      <c r="U86" s="19"/>
      <c r="V86" s="19"/>
      <c r="W86" s="19"/>
      <c r="X86" s="19"/>
      <c r="Y86" s="19"/>
      <c r="Z86" s="20"/>
      <c r="AA86" s="20"/>
      <c r="AB86" s="20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</row>
    <row r="87" spans="1:44" s="8" customFormat="1" ht="27" customHeight="1">
      <c r="A87" s="66" t="s">
        <v>48</v>
      </c>
      <c r="B87" s="13" t="s">
        <v>100</v>
      </c>
      <c r="C87" s="9" t="s">
        <v>98</v>
      </c>
      <c r="D87" s="9"/>
      <c r="E87" s="9" t="s">
        <v>63</v>
      </c>
      <c r="F87" s="82">
        <v>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 t="s">
        <v>99</v>
      </c>
      <c r="R87" s="19"/>
      <c r="S87" s="19"/>
      <c r="T87" s="19"/>
      <c r="U87" s="19"/>
      <c r="V87" s="19"/>
      <c r="W87" s="19"/>
      <c r="X87" s="19"/>
      <c r="Y87" s="19"/>
      <c r="Z87" s="20"/>
      <c r="AA87" s="20"/>
      <c r="AB87" s="20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</row>
    <row r="88" spans="1:44" s="23" customFormat="1" ht="27" customHeight="1">
      <c r="A88" s="66" t="s">
        <v>48</v>
      </c>
      <c r="B88" s="13" t="s">
        <v>101</v>
      </c>
      <c r="C88" s="9" t="s">
        <v>98</v>
      </c>
      <c r="D88" s="9"/>
      <c r="E88" s="9" t="s">
        <v>63</v>
      </c>
      <c r="F88" s="82">
        <v>2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 t="s">
        <v>99</v>
      </c>
      <c r="R88" s="19"/>
      <c r="S88" s="19"/>
      <c r="T88" s="19"/>
      <c r="U88" s="19"/>
      <c r="V88" s="19"/>
      <c r="W88" s="19"/>
      <c r="X88" s="19"/>
      <c r="Y88" s="19"/>
      <c r="Z88" s="20"/>
      <c r="AA88" s="20"/>
      <c r="AB88" s="20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</row>
    <row r="89" spans="1:44" s="23" customFormat="1" ht="27" customHeight="1">
      <c r="A89" s="66" t="s">
        <v>48</v>
      </c>
      <c r="B89" s="13" t="s">
        <v>101</v>
      </c>
      <c r="C89" s="9" t="s">
        <v>98</v>
      </c>
      <c r="D89" s="9"/>
      <c r="E89" s="9" t="s">
        <v>63</v>
      </c>
      <c r="F89" s="82">
        <v>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 t="s">
        <v>99</v>
      </c>
      <c r="R89" s="19"/>
      <c r="S89" s="19"/>
      <c r="T89" s="19"/>
      <c r="U89" s="19"/>
      <c r="V89" s="19"/>
      <c r="W89" s="19"/>
      <c r="X89" s="19"/>
      <c r="Y89" s="19"/>
      <c r="Z89" s="20"/>
      <c r="AA89" s="20"/>
      <c r="AB89" s="20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</row>
    <row r="90" spans="1:44" s="23" customFormat="1" ht="27" customHeight="1">
      <c r="A90" s="66" t="s">
        <v>48</v>
      </c>
      <c r="B90" s="13" t="s">
        <v>102</v>
      </c>
      <c r="C90" s="9" t="s">
        <v>98</v>
      </c>
      <c r="D90" s="9"/>
      <c r="E90" s="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20"/>
      <c r="AA90" s="20"/>
      <c r="AB90" s="20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</row>
    <row r="91" spans="1:44" s="23" customFormat="1" ht="27" customHeight="1">
      <c r="A91" s="66" t="s">
        <v>48</v>
      </c>
      <c r="B91" s="13" t="s">
        <v>102</v>
      </c>
      <c r="C91" s="9" t="s">
        <v>98</v>
      </c>
      <c r="D91" s="9"/>
      <c r="E91" s="9" t="s">
        <v>63</v>
      </c>
      <c r="F91" s="82">
        <v>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9" t="s">
        <v>99</v>
      </c>
      <c r="R91" s="19"/>
      <c r="S91" s="19"/>
      <c r="T91" s="19"/>
      <c r="U91" s="19"/>
      <c r="V91" s="19"/>
      <c r="W91" s="19"/>
      <c r="X91" s="19"/>
      <c r="Y91" s="19"/>
      <c r="Z91" s="20"/>
      <c r="AA91" s="20"/>
      <c r="AB91" s="20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</row>
    <row r="92" spans="1:44" s="23" customFormat="1" ht="27" customHeight="1">
      <c r="A92" s="66" t="s">
        <v>48</v>
      </c>
      <c r="B92" s="13" t="s">
        <v>102</v>
      </c>
      <c r="C92" s="9" t="s">
        <v>98</v>
      </c>
      <c r="D92" s="9"/>
      <c r="E92" s="9" t="s">
        <v>63</v>
      </c>
      <c r="F92" s="82">
        <v>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9" t="s">
        <v>99</v>
      </c>
      <c r="R92" s="19"/>
      <c r="S92" s="19"/>
      <c r="T92" s="19"/>
      <c r="U92" s="19"/>
      <c r="V92" s="19"/>
      <c r="W92" s="19"/>
      <c r="X92" s="19"/>
      <c r="Y92" s="19"/>
      <c r="Z92" s="20"/>
      <c r="AA92" s="20"/>
      <c r="AB92" s="20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</row>
    <row r="93" spans="1:44" s="23" customFormat="1" ht="27" customHeight="1">
      <c r="A93" s="66" t="s">
        <v>48</v>
      </c>
      <c r="B93" s="13" t="s">
        <v>102</v>
      </c>
      <c r="C93" s="9" t="s">
        <v>98</v>
      </c>
      <c r="D93" s="9"/>
      <c r="E93" s="9" t="s">
        <v>63</v>
      </c>
      <c r="F93" s="82">
        <v>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9" t="s">
        <v>99</v>
      </c>
      <c r="R93" s="19"/>
      <c r="S93" s="19"/>
      <c r="T93" s="19"/>
      <c r="U93" s="19"/>
      <c r="V93" s="19"/>
      <c r="W93" s="19"/>
      <c r="X93" s="19"/>
      <c r="Y93" s="19"/>
      <c r="Z93" s="20"/>
      <c r="AA93" s="20"/>
      <c r="AB93" s="20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</row>
    <row r="94" spans="1:44" s="23" customFormat="1" ht="27" customHeight="1">
      <c r="A94" s="66" t="s">
        <v>48</v>
      </c>
      <c r="B94" s="13" t="s">
        <v>103</v>
      </c>
      <c r="C94" s="9" t="s">
        <v>98</v>
      </c>
      <c r="D94" s="9"/>
      <c r="E94" s="9" t="s">
        <v>63</v>
      </c>
      <c r="F94" s="82">
        <v>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9" t="s">
        <v>99</v>
      </c>
      <c r="R94" s="19"/>
      <c r="S94" s="19"/>
      <c r="T94" s="19"/>
      <c r="U94" s="19"/>
      <c r="V94" s="19"/>
      <c r="W94" s="19"/>
      <c r="X94" s="19"/>
      <c r="Y94" s="19"/>
      <c r="Z94" s="20"/>
      <c r="AA94" s="20"/>
      <c r="AB94" s="20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</row>
    <row r="95" spans="1:44" s="23" customFormat="1" ht="27" customHeight="1">
      <c r="A95" s="66" t="s">
        <v>48</v>
      </c>
      <c r="B95" s="13" t="s">
        <v>103</v>
      </c>
      <c r="C95" s="9" t="s">
        <v>98</v>
      </c>
      <c r="D95" s="9"/>
      <c r="E95" s="9" t="s">
        <v>63</v>
      </c>
      <c r="F95" s="24">
        <v>1</v>
      </c>
      <c r="G95" s="24"/>
      <c r="H95" s="24"/>
      <c r="I95" s="24"/>
      <c r="J95" s="24"/>
      <c r="K95" s="24"/>
      <c r="L95" s="24"/>
      <c r="M95" s="24"/>
      <c r="N95" s="7"/>
      <c r="O95" s="7"/>
      <c r="P95" s="7"/>
      <c r="Q95" s="7">
        <v>1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s="23" customFormat="1" ht="27" customHeight="1">
      <c r="A96" s="66" t="s">
        <v>48</v>
      </c>
      <c r="B96" s="13" t="s">
        <v>103</v>
      </c>
      <c r="C96" s="9" t="s">
        <v>98</v>
      </c>
      <c r="D96" s="9"/>
      <c r="E96" s="9" t="s">
        <v>63</v>
      </c>
      <c r="F96" s="24">
        <v>1</v>
      </c>
      <c r="G96" s="24"/>
      <c r="H96" s="24"/>
      <c r="I96" s="24"/>
      <c r="J96" s="24"/>
      <c r="K96" s="24"/>
      <c r="L96" s="24"/>
      <c r="M96" s="24"/>
      <c r="N96" s="7"/>
      <c r="O96" s="7"/>
      <c r="P96" s="7"/>
      <c r="Q96" s="7">
        <v>1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 s="23" customFormat="1" ht="27" customHeight="1">
      <c r="A97" s="66" t="s">
        <v>48</v>
      </c>
      <c r="B97" s="13" t="s">
        <v>104</v>
      </c>
      <c r="C97" s="9" t="s">
        <v>98</v>
      </c>
      <c r="D97" s="9"/>
      <c r="E97" s="9" t="s">
        <v>63</v>
      </c>
      <c r="F97" s="24">
        <v>10</v>
      </c>
      <c r="G97" s="24"/>
      <c r="H97" s="24"/>
      <c r="I97" s="24"/>
      <c r="J97" s="24"/>
      <c r="K97" s="24"/>
      <c r="L97" s="24"/>
      <c r="M97" s="24"/>
      <c r="N97" s="7"/>
      <c r="O97" s="7"/>
      <c r="P97" s="7"/>
      <c r="Q97" s="7">
        <v>10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 s="23" customFormat="1" ht="27" customHeight="1">
      <c r="A98" s="66" t="s">
        <v>48</v>
      </c>
      <c r="B98" s="13" t="s">
        <v>104</v>
      </c>
      <c r="C98" s="9" t="s">
        <v>98</v>
      </c>
      <c r="D98" s="9"/>
      <c r="E98" s="9" t="s">
        <v>63</v>
      </c>
      <c r="F98" s="24">
        <v>10</v>
      </c>
      <c r="G98" s="24"/>
      <c r="H98" s="24"/>
      <c r="I98" s="24"/>
      <c r="J98" s="24"/>
      <c r="K98" s="24"/>
      <c r="L98" s="24"/>
      <c r="M98" s="24"/>
      <c r="N98" s="7"/>
      <c r="O98" s="7"/>
      <c r="P98" s="7"/>
      <c r="Q98" s="7">
        <v>7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 s="23" customFormat="1" ht="27" customHeight="1">
      <c r="A99" s="66" t="s">
        <v>48</v>
      </c>
      <c r="B99" s="13" t="s">
        <v>105</v>
      </c>
      <c r="C99" s="9" t="s">
        <v>98</v>
      </c>
      <c r="D99" s="5" t="s">
        <v>60</v>
      </c>
      <c r="E99" s="9" t="s">
        <v>61</v>
      </c>
      <c r="F99" s="7">
        <v>10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>
        <v>10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>
        <v>1</v>
      </c>
    </row>
    <row r="100" spans="1:44" s="23" customFormat="1" ht="27" customHeight="1">
      <c r="A100" s="66" t="s">
        <v>48</v>
      </c>
      <c r="B100" s="13" t="s">
        <v>105</v>
      </c>
      <c r="C100" s="9" t="s">
        <v>98</v>
      </c>
      <c r="D100" s="5"/>
      <c r="E100" s="9" t="s">
        <v>61</v>
      </c>
      <c r="F100" s="25">
        <v>7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>
        <v>10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 s="23" customFormat="1" ht="27" customHeight="1">
      <c r="A101" s="66" t="s">
        <v>48</v>
      </c>
      <c r="B101" s="13" t="s">
        <v>104</v>
      </c>
      <c r="C101" s="10" t="s">
        <v>106</v>
      </c>
      <c r="D101" s="5" t="s">
        <v>60</v>
      </c>
      <c r="E101" s="9" t="s">
        <v>63</v>
      </c>
      <c r="F101" s="25">
        <v>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 s="23" customFormat="1" ht="27" customHeight="1">
      <c r="A102" s="66" t="s">
        <v>48</v>
      </c>
      <c r="B102" s="13" t="s">
        <v>107</v>
      </c>
      <c r="C102" s="9" t="s">
        <v>98</v>
      </c>
      <c r="D102" s="5"/>
      <c r="E102" s="9"/>
      <c r="F102" s="25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>
        <v>84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 s="8" customFormat="1" ht="27" customHeight="1">
      <c r="A103" s="66" t="s">
        <v>48</v>
      </c>
      <c r="B103" s="13" t="s">
        <v>108</v>
      </c>
      <c r="C103" s="9" t="s">
        <v>98</v>
      </c>
      <c r="D103" s="5"/>
      <c r="E103" s="9"/>
      <c r="F103" s="2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>
        <v>35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 s="8" customFormat="1" ht="27" customHeight="1">
      <c r="A104" s="66" t="s">
        <v>48</v>
      </c>
      <c r="B104" s="9" t="s">
        <v>109</v>
      </c>
      <c r="C104" s="9" t="s">
        <v>98</v>
      </c>
      <c r="D104" s="5"/>
      <c r="E104" s="9"/>
      <c r="F104" s="25"/>
      <c r="G104" s="7"/>
      <c r="H104" s="7"/>
      <c r="I104" s="7"/>
      <c r="J104" s="7"/>
      <c r="K104" s="7"/>
      <c r="L104" s="7">
        <v>4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>
        <v>1</v>
      </c>
      <c r="AK104" s="7"/>
      <c r="AL104" s="7"/>
      <c r="AM104" s="7"/>
      <c r="AN104" s="7"/>
      <c r="AO104" s="7"/>
      <c r="AP104" s="7"/>
      <c r="AQ104" s="7"/>
      <c r="AR104" s="7"/>
    </row>
    <row r="105" spans="1:44" s="8" customFormat="1" ht="27" customHeight="1">
      <c r="A105" s="66" t="s">
        <v>48</v>
      </c>
      <c r="B105" s="26" t="s">
        <v>110</v>
      </c>
      <c r="C105" s="9" t="s">
        <v>98</v>
      </c>
      <c r="D105" s="5"/>
      <c r="E105" s="9"/>
      <c r="F105" s="25"/>
      <c r="G105" s="7"/>
      <c r="H105" s="7"/>
      <c r="I105" s="7"/>
      <c r="J105" s="7"/>
      <c r="K105" s="7"/>
      <c r="L105" s="7">
        <v>4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>
        <v>1</v>
      </c>
      <c r="AK105" s="7"/>
      <c r="AL105" s="7"/>
      <c r="AM105" s="7"/>
      <c r="AN105" s="7"/>
      <c r="AO105" s="7"/>
      <c r="AP105" s="7"/>
      <c r="AQ105" s="7"/>
      <c r="AR105" s="7"/>
    </row>
    <row r="106" spans="1:44" s="8" customFormat="1" ht="29.25" customHeight="1">
      <c r="A106" s="66" t="s">
        <v>48</v>
      </c>
      <c r="B106" s="26" t="s">
        <v>110</v>
      </c>
      <c r="C106" s="9" t="s">
        <v>98</v>
      </c>
      <c r="D106" s="5"/>
      <c r="E106" s="9"/>
      <c r="F106" s="25"/>
      <c r="G106" s="7"/>
      <c r="H106" s="7"/>
      <c r="I106" s="7"/>
      <c r="J106" s="7"/>
      <c r="K106" s="7"/>
      <c r="L106" s="7">
        <v>4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>
        <v>1</v>
      </c>
      <c r="AK106" s="7"/>
      <c r="AL106" s="7"/>
      <c r="AM106" s="7"/>
      <c r="AN106" s="7"/>
      <c r="AO106" s="7"/>
      <c r="AP106" s="7"/>
      <c r="AQ106" s="7"/>
      <c r="AR106" s="7"/>
    </row>
    <row r="107" spans="1:44" s="8" customFormat="1" ht="29.25" customHeight="1">
      <c r="A107" s="66" t="s">
        <v>48</v>
      </c>
      <c r="B107" s="26" t="s">
        <v>110</v>
      </c>
      <c r="C107" s="9" t="s">
        <v>98</v>
      </c>
      <c r="D107" s="5"/>
      <c r="E107" s="9"/>
      <c r="F107" s="25"/>
      <c r="G107" s="7"/>
      <c r="H107" s="7"/>
      <c r="I107" s="7"/>
      <c r="J107" s="7"/>
      <c r="K107" s="7"/>
      <c r="L107" s="7">
        <v>4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>
        <v>1</v>
      </c>
      <c r="AK107" s="7"/>
      <c r="AL107" s="7"/>
      <c r="AM107" s="7"/>
      <c r="AN107" s="7"/>
      <c r="AO107" s="7"/>
      <c r="AP107" s="7"/>
      <c r="AQ107" s="7"/>
      <c r="AR107" s="7"/>
    </row>
    <row r="108" spans="1:44" s="8" customFormat="1" ht="29.25" customHeight="1">
      <c r="A108" s="66" t="s">
        <v>48</v>
      </c>
      <c r="B108" s="13" t="s">
        <v>103</v>
      </c>
      <c r="C108" s="9" t="s">
        <v>98</v>
      </c>
      <c r="D108" s="5"/>
      <c r="E108" s="9"/>
      <c r="F108" s="25"/>
      <c r="G108" s="7"/>
      <c r="H108" s="7"/>
      <c r="I108" s="7"/>
      <c r="J108" s="7"/>
      <c r="K108" s="7"/>
      <c r="L108" s="7">
        <v>4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>
        <v>1</v>
      </c>
      <c r="AK108" s="7"/>
      <c r="AL108" s="7"/>
      <c r="AM108" s="7"/>
      <c r="AN108" s="7"/>
      <c r="AO108" s="7"/>
      <c r="AP108" s="7"/>
      <c r="AQ108" s="7"/>
      <c r="AR108" s="7"/>
    </row>
    <row r="109" spans="1:44" s="8" customFormat="1" ht="34.5" customHeight="1">
      <c r="A109" s="66" t="s">
        <v>48</v>
      </c>
      <c r="B109" s="13" t="s">
        <v>103</v>
      </c>
      <c r="C109" s="9" t="s">
        <v>98</v>
      </c>
      <c r="D109" s="5"/>
      <c r="E109" s="9"/>
      <c r="F109" s="25"/>
      <c r="G109" s="7"/>
      <c r="H109" s="7"/>
      <c r="I109" s="7"/>
      <c r="J109" s="7"/>
      <c r="K109" s="7"/>
      <c r="L109" s="7">
        <v>4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>
        <v>1</v>
      </c>
      <c r="AK109" s="7"/>
      <c r="AL109" s="7"/>
      <c r="AM109" s="7"/>
      <c r="AN109" s="7"/>
      <c r="AO109" s="7"/>
      <c r="AP109" s="7"/>
      <c r="AQ109" s="7"/>
      <c r="AR109" s="7"/>
    </row>
    <row r="110" spans="1:44" ht="25.5">
      <c r="A110" s="66" t="s">
        <v>48</v>
      </c>
      <c r="B110" s="89" t="s">
        <v>409</v>
      </c>
      <c r="D110" s="5"/>
      <c r="E110" s="5"/>
      <c r="F110" s="37">
        <f aca="true" t="shared" si="3" ref="F110:AR110">SUBTOTAL(9,F124:F127)</f>
        <v>8</v>
      </c>
      <c r="G110" s="37">
        <f t="shared" si="3"/>
        <v>0</v>
      </c>
      <c r="H110" s="37">
        <f t="shared" si="3"/>
        <v>0</v>
      </c>
      <c r="I110" s="37">
        <f t="shared" si="3"/>
        <v>0</v>
      </c>
      <c r="J110" s="37">
        <f t="shared" si="3"/>
        <v>0</v>
      </c>
      <c r="K110" s="37">
        <f t="shared" si="3"/>
        <v>0</v>
      </c>
      <c r="L110" s="37">
        <f t="shared" si="3"/>
        <v>0</v>
      </c>
      <c r="M110" s="37">
        <f t="shared" si="3"/>
        <v>0</v>
      </c>
      <c r="N110" s="37">
        <f t="shared" si="3"/>
        <v>0</v>
      </c>
      <c r="O110" s="37">
        <f t="shared" si="3"/>
        <v>0</v>
      </c>
      <c r="P110" s="37">
        <f t="shared" si="3"/>
        <v>0</v>
      </c>
      <c r="Q110" s="37">
        <f t="shared" si="3"/>
        <v>3</v>
      </c>
      <c r="R110" s="37">
        <f t="shared" si="3"/>
        <v>0</v>
      </c>
      <c r="S110" s="37">
        <f t="shared" si="3"/>
        <v>0</v>
      </c>
      <c r="T110" s="37">
        <f t="shared" si="3"/>
        <v>0</v>
      </c>
      <c r="U110" s="37">
        <f t="shared" si="3"/>
        <v>0</v>
      </c>
      <c r="V110" s="37">
        <f t="shared" si="3"/>
        <v>0</v>
      </c>
      <c r="W110" s="37">
        <f t="shared" si="3"/>
        <v>0</v>
      </c>
      <c r="X110" s="37">
        <f t="shared" si="3"/>
        <v>0</v>
      </c>
      <c r="Y110" s="37">
        <f t="shared" si="3"/>
        <v>0</v>
      </c>
      <c r="Z110" s="37">
        <f t="shared" si="3"/>
        <v>0</v>
      </c>
      <c r="AA110" s="37">
        <f t="shared" si="3"/>
        <v>0</v>
      </c>
      <c r="AB110" s="37">
        <f t="shared" si="3"/>
        <v>0</v>
      </c>
      <c r="AC110" s="37">
        <f t="shared" si="3"/>
        <v>0</v>
      </c>
      <c r="AD110" s="37">
        <f t="shared" si="3"/>
        <v>0</v>
      </c>
      <c r="AE110" s="37">
        <f t="shared" si="3"/>
        <v>0</v>
      </c>
      <c r="AF110" s="37">
        <f t="shared" si="3"/>
        <v>0</v>
      </c>
      <c r="AG110" s="37">
        <f t="shared" si="3"/>
        <v>0</v>
      </c>
      <c r="AH110" s="37">
        <f t="shared" si="3"/>
        <v>0</v>
      </c>
      <c r="AI110" s="37">
        <f t="shared" si="3"/>
        <v>0</v>
      </c>
      <c r="AJ110" s="37">
        <f t="shared" si="3"/>
        <v>0</v>
      </c>
      <c r="AK110" s="37">
        <f t="shared" si="3"/>
        <v>0</v>
      </c>
      <c r="AL110" s="37">
        <f t="shared" si="3"/>
        <v>0</v>
      </c>
      <c r="AM110" s="37">
        <f t="shared" si="3"/>
        <v>0</v>
      </c>
      <c r="AN110" s="37">
        <f t="shared" si="3"/>
        <v>0</v>
      </c>
      <c r="AO110" s="37">
        <f t="shared" si="3"/>
        <v>0</v>
      </c>
      <c r="AP110" s="37">
        <f t="shared" si="3"/>
        <v>0</v>
      </c>
      <c r="AQ110" s="37">
        <f t="shared" si="3"/>
        <v>0</v>
      </c>
      <c r="AR110" s="37">
        <f t="shared" si="3"/>
        <v>0</v>
      </c>
    </row>
    <row r="111" spans="1:44" ht="25.5">
      <c r="A111" s="66" t="s">
        <v>48</v>
      </c>
      <c r="B111" s="90" t="s">
        <v>413</v>
      </c>
      <c r="D111" s="5"/>
      <c r="E111" s="5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</row>
    <row r="112" spans="1:44" ht="25.5">
      <c r="A112" s="66" t="s">
        <v>48</v>
      </c>
      <c r="B112" s="90" t="s">
        <v>414</v>
      </c>
      <c r="D112" s="5"/>
      <c r="E112" s="5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</row>
    <row r="113" spans="1:44" ht="25.5">
      <c r="A113" s="66" t="s">
        <v>48</v>
      </c>
      <c r="B113" s="90" t="s">
        <v>415</v>
      </c>
      <c r="D113" s="5"/>
      <c r="E113" s="5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</row>
    <row r="114" spans="1:44" ht="25.5">
      <c r="A114" s="66" t="s">
        <v>48</v>
      </c>
      <c r="B114" s="90" t="s">
        <v>416</v>
      </c>
      <c r="D114" s="5"/>
      <c r="E114" s="5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</row>
    <row r="115" spans="1:44" ht="25.5">
      <c r="A115" s="66" t="s">
        <v>48</v>
      </c>
      <c r="B115" s="90" t="s">
        <v>417</v>
      </c>
      <c r="D115" s="5"/>
      <c r="E115" s="5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</row>
    <row r="116" spans="1:44" ht="25.5">
      <c r="A116" s="66" t="s">
        <v>48</v>
      </c>
      <c r="B116" s="90" t="s">
        <v>418</v>
      </c>
      <c r="D116" s="5"/>
      <c r="E116" s="5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</row>
    <row r="117" spans="1:44" ht="25.5">
      <c r="A117" s="66" t="s">
        <v>48</v>
      </c>
      <c r="B117" s="90" t="s">
        <v>419</v>
      </c>
      <c r="D117" s="5"/>
      <c r="E117" s="5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</row>
    <row r="118" spans="1:44" ht="25.5">
      <c r="A118" s="66" t="s">
        <v>48</v>
      </c>
      <c r="B118" s="90" t="s">
        <v>420</v>
      </c>
      <c r="D118" s="5"/>
      <c r="E118" s="5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</row>
    <row r="119" spans="1:44" ht="25.5">
      <c r="A119" s="66" t="s">
        <v>48</v>
      </c>
      <c r="B119" s="90" t="s">
        <v>421</v>
      </c>
      <c r="D119" s="5"/>
      <c r="E119" s="5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</row>
    <row r="120" spans="1:44" ht="25.5">
      <c r="A120" s="66" t="s">
        <v>48</v>
      </c>
      <c r="B120" s="90" t="s">
        <v>422</v>
      </c>
      <c r="D120" s="5"/>
      <c r="E120" s="5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</row>
    <row r="121" spans="1:44" ht="25.5">
      <c r="A121" s="66" t="s">
        <v>48</v>
      </c>
      <c r="B121" s="90" t="s">
        <v>423</v>
      </c>
      <c r="D121" s="5"/>
      <c r="E121" s="5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</row>
    <row r="122" spans="1:44" ht="25.5">
      <c r="A122" s="66" t="s">
        <v>48</v>
      </c>
      <c r="B122" s="90" t="s">
        <v>424</v>
      </c>
      <c r="D122" s="5"/>
      <c r="E122" s="5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</row>
    <row r="123" spans="1:44" ht="25.5">
      <c r="A123" s="66" t="s">
        <v>48</v>
      </c>
      <c r="B123" s="90" t="s">
        <v>425</v>
      </c>
      <c r="D123" s="5"/>
      <c r="E123" s="5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</row>
    <row r="124" spans="1:44" s="8" customFormat="1" ht="40.5" customHeight="1">
      <c r="A124" s="66" t="s">
        <v>48</v>
      </c>
      <c r="B124" s="9" t="s">
        <v>408</v>
      </c>
      <c r="C124" s="62"/>
      <c r="D124" s="60"/>
      <c r="E124" s="65"/>
      <c r="F124" s="64">
        <v>2</v>
      </c>
      <c r="G124" s="14"/>
      <c r="H124" s="15"/>
      <c r="I124" s="14"/>
      <c r="J124" s="14"/>
      <c r="K124" s="14"/>
      <c r="L124" s="14"/>
      <c r="M124" s="14"/>
      <c r="N124" s="14"/>
      <c r="O124" s="14"/>
      <c r="P124" s="14"/>
      <c r="Q124" s="14">
        <v>1</v>
      </c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1:44" ht="25.5">
      <c r="A125" s="66" t="s">
        <v>48</v>
      </c>
      <c r="B125" s="5" t="s">
        <v>410</v>
      </c>
      <c r="C125" s="5"/>
      <c r="D125" s="5"/>
      <c r="E125" s="5"/>
      <c r="F125" s="5">
        <v>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1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25.5">
      <c r="A126" s="66" t="s">
        <v>48</v>
      </c>
      <c r="B126" s="5" t="s">
        <v>412</v>
      </c>
      <c r="C126" s="5"/>
      <c r="D126" s="5"/>
      <c r="E126" s="5"/>
      <c r="F126" s="5">
        <v>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>
        <v>1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25.5">
      <c r="A127" s="66" t="s">
        <v>48</v>
      </c>
      <c r="B127" s="5" t="s">
        <v>411</v>
      </c>
      <c r="C127" s="5"/>
      <c r="D127" s="5"/>
      <c r="E127" s="5"/>
      <c r="F127" s="5">
        <v>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136" ht="12.75">
      <c r="A128" s="5" t="s">
        <v>116</v>
      </c>
      <c r="B128" s="27" t="s">
        <v>111</v>
      </c>
      <c r="C128" s="28">
        <v>0</v>
      </c>
      <c r="D128" s="28">
        <v>0</v>
      </c>
      <c r="E128" s="28">
        <v>0</v>
      </c>
      <c r="F128" s="37">
        <f aca="true" t="shared" si="4" ref="F128:AR128">F129+F143+G153</f>
        <v>38</v>
      </c>
      <c r="G128" s="37">
        <f t="shared" si="4"/>
        <v>31</v>
      </c>
      <c r="H128" s="37">
        <f t="shared" si="4"/>
        <v>75</v>
      </c>
      <c r="I128" s="37">
        <f t="shared" si="4"/>
        <v>0</v>
      </c>
      <c r="J128" s="37">
        <f t="shared" si="4"/>
        <v>0</v>
      </c>
      <c r="K128" s="37">
        <f t="shared" si="4"/>
        <v>2</v>
      </c>
      <c r="L128" s="37">
        <f t="shared" si="4"/>
        <v>0</v>
      </c>
      <c r="M128" s="37">
        <f t="shared" si="4"/>
        <v>0</v>
      </c>
      <c r="N128" s="37">
        <f t="shared" si="4"/>
        <v>0</v>
      </c>
      <c r="O128" s="37">
        <f t="shared" si="4"/>
        <v>0</v>
      </c>
      <c r="P128" s="37">
        <f t="shared" si="4"/>
        <v>0</v>
      </c>
      <c r="Q128" s="37">
        <f t="shared" si="4"/>
        <v>0</v>
      </c>
      <c r="R128" s="37">
        <f t="shared" si="4"/>
        <v>0</v>
      </c>
      <c r="S128" s="37">
        <f t="shared" si="4"/>
        <v>21</v>
      </c>
      <c r="T128" s="37">
        <f t="shared" si="4"/>
        <v>0</v>
      </c>
      <c r="U128" s="37">
        <f t="shared" si="4"/>
        <v>8</v>
      </c>
      <c r="V128" s="37">
        <f t="shared" si="4"/>
        <v>0</v>
      </c>
      <c r="W128" s="37">
        <f t="shared" si="4"/>
        <v>0</v>
      </c>
      <c r="X128" s="37">
        <f t="shared" si="4"/>
        <v>0</v>
      </c>
      <c r="Y128" s="37">
        <f t="shared" si="4"/>
        <v>0</v>
      </c>
      <c r="Z128" s="37">
        <f t="shared" si="4"/>
        <v>4</v>
      </c>
      <c r="AA128" s="37">
        <f t="shared" si="4"/>
        <v>0</v>
      </c>
      <c r="AB128" s="37">
        <f t="shared" si="4"/>
        <v>0</v>
      </c>
      <c r="AC128" s="37">
        <f t="shared" si="4"/>
        <v>0</v>
      </c>
      <c r="AD128" s="37">
        <f t="shared" si="4"/>
        <v>6</v>
      </c>
      <c r="AE128" s="37">
        <f t="shared" si="4"/>
        <v>6</v>
      </c>
      <c r="AF128" s="37">
        <f t="shared" si="4"/>
        <v>0</v>
      </c>
      <c r="AG128" s="37">
        <f t="shared" si="4"/>
        <v>6</v>
      </c>
      <c r="AH128" s="37">
        <f t="shared" si="4"/>
        <v>0</v>
      </c>
      <c r="AI128" s="37">
        <f t="shared" si="4"/>
        <v>2</v>
      </c>
      <c r="AJ128" s="37">
        <f t="shared" si="4"/>
        <v>0</v>
      </c>
      <c r="AK128" s="37">
        <f t="shared" si="4"/>
        <v>0</v>
      </c>
      <c r="AL128" s="37">
        <f t="shared" si="4"/>
        <v>0</v>
      </c>
      <c r="AM128" s="37">
        <f t="shared" si="4"/>
        <v>3</v>
      </c>
      <c r="AN128" s="37">
        <f t="shared" si="4"/>
        <v>9</v>
      </c>
      <c r="AO128" s="37">
        <f t="shared" si="4"/>
        <v>0</v>
      </c>
      <c r="AP128" s="37">
        <f t="shared" si="4"/>
        <v>0</v>
      </c>
      <c r="AQ128" s="37">
        <f t="shared" si="4"/>
        <v>0</v>
      </c>
      <c r="AR128" s="37">
        <f t="shared" si="4"/>
        <v>0</v>
      </c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</row>
    <row r="129" spans="1:136" ht="12.75">
      <c r="A129" s="5" t="s">
        <v>116</v>
      </c>
      <c r="B129" s="29" t="s">
        <v>112</v>
      </c>
      <c r="C129" s="30">
        <v>0</v>
      </c>
      <c r="D129" s="30">
        <v>0</v>
      </c>
      <c r="E129" s="30">
        <v>0</v>
      </c>
      <c r="F129" s="37">
        <f aca="true" t="shared" si="5" ref="F129:AR129">SUBTOTAL(9,F130:F142)</f>
        <v>20</v>
      </c>
      <c r="G129" s="37">
        <f t="shared" si="5"/>
        <v>6</v>
      </c>
      <c r="H129" s="37">
        <f t="shared" si="5"/>
        <v>15</v>
      </c>
      <c r="I129" s="37">
        <f t="shared" si="5"/>
        <v>0</v>
      </c>
      <c r="J129" s="37">
        <f t="shared" si="5"/>
        <v>0</v>
      </c>
      <c r="K129" s="37">
        <f t="shared" si="5"/>
        <v>0</v>
      </c>
      <c r="L129" s="37">
        <f t="shared" si="5"/>
        <v>0</v>
      </c>
      <c r="M129" s="37">
        <f t="shared" si="5"/>
        <v>0</v>
      </c>
      <c r="N129" s="37">
        <f t="shared" si="5"/>
        <v>0</v>
      </c>
      <c r="O129" s="37">
        <f t="shared" si="5"/>
        <v>0</v>
      </c>
      <c r="P129" s="37">
        <f t="shared" si="5"/>
        <v>0</v>
      </c>
      <c r="Q129" s="37">
        <f t="shared" si="5"/>
        <v>0</v>
      </c>
      <c r="R129" s="37">
        <f t="shared" si="5"/>
        <v>0</v>
      </c>
      <c r="S129" s="37">
        <f t="shared" si="5"/>
        <v>0</v>
      </c>
      <c r="T129" s="37">
        <f t="shared" si="5"/>
        <v>0</v>
      </c>
      <c r="U129" s="37">
        <f t="shared" si="5"/>
        <v>0</v>
      </c>
      <c r="V129" s="37">
        <f t="shared" si="5"/>
        <v>0</v>
      </c>
      <c r="W129" s="37">
        <f t="shared" si="5"/>
        <v>0</v>
      </c>
      <c r="X129" s="37">
        <f t="shared" si="5"/>
        <v>0</v>
      </c>
      <c r="Y129" s="37">
        <f t="shared" si="5"/>
        <v>0</v>
      </c>
      <c r="Z129" s="37">
        <f t="shared" si="5"/>
        <v>0</v>
      </c>
      <c r="AA129" s="37">
        <f t="shared" si="5"/>
        <v>0</v>
      </c>
      <c r="AB129" s="37">
        <f t="shared" si="5"/>
        <v>0</v>
      </c>
      <c r="AC129" s="37">
        <f t="shared" si="5"/>
        <v>0</v>
      </c>
      <c r="AD129" s="37">
        <f t="shared" si="5"/>
        <v>6</v>
      </c>
      <c r="AE129" s="37">
        <f t="shared" si="5"/>
        <v>6</v>
      </c>
      <c r="AF129" s="37">
        <f t="shared" si="5"/>
        <v>0</v>
      </c>
      <c r="AG129" s="37">
        <f t="shared" si="5"/>
        <v>6</v>
      </c>
      <c r="AH129" s="37">
        <f t="shared" si="5"/>
        <v>0</v>
      </c>
      <c r="AI129" s="37">
        <f t="shared" si="5"/>
        <v>0</v>
      </c>
      <c r="AJ129" s="37">
        <f t="shared" si="5"/>
        <v>0</v>
      </c>
      <c r="AK129" s="37">
        <f t="shared" si="5"/>
        <v>0</v>
      </c>
      <c r="AL129" s="37">
        <f t="shared" si="5"/>
        <v>0</v>
      </c>
      <c r="AM129" s="37">
        <f t="shared" si="5"/>
        <v>3</v>
      </c>
      <c r="AN129" s="37">
        <f t="shared" si="5"/>
        <v>9</v>
      </c>
      <c r="AO129" s="37">
        <f t="shared" si="5"/>
        <v>0</v>
      </c>
      <c r="AP129" s="37">
        <f t="shared" si="5"/>
        <v>0</v>
      </c>
      <c r="AQ129" s="37">
        <f t="shared" si="5"/>
        <v>0</v>
      </c>
      <c r="AR129" s="37">
        <f t="shared" si="5"/>
        <v>0</v>
      </c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</row>
    <row r="130" spans="1:136" ht="12.75">
      <c r="A130" s="5" t="s">
        <v>116</v>
      </c>
      <c r="B130" s="35" t="s">
        <v>117</v>
      </c>
      <c r="C130" s="5" t="s">
        <v>59</v>
      </c>
      <c r="D130" s="5" t="s">
        <v>118</v>
      </c>
      <c r="E130" s="5" t="s">
        <v>119</v>
      </c>
      <c r="F130" s="5"/>
      <c r="G130" s="5">
        <v>2</v>
      </c>
      <c r="H130" s="5">
        <v>5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>
        <v>2</v>
      </c>
      <c r="AE130" s="5">
        <v>2</v>
      </c>
      <c r="AF130" s="5"/>
      <c r="AG130" s="5">
        <v>2</v>
      </c>
      <c r="AH130" s="5"/>
      <c r="AI130" s="5"/>
      <c r="AJ130" s="5"/>
      <c r="AK130" s="5"/>
      <c r="AL130" s="5"/>
      <c r="AM130" s="5">
        <v>1</v>
      </c>
      <c r="AN130" s="5">
        <v>3</v>
      </c>
      <c r="AO130" s="5"/>
      <c r="AP130" s="5"/>
      <c r="AQ130" s="5"/>
      <c r="AR130" s="5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</row>
    <row r="131" spans="1:136" ht="12.75">
      <c r="A131" s="5" t="s">
        <v>116</v>
      </c>
      <c r="B131" s="35" t="s">
        <v>117</v>
      </c>
      <c r="C131" s="5" t="s">
        <v>59</v>
      </c>
      <c r="D131" s="5" t="s">
        <v>118</v>
      </c>
      <c r="E131" s="5" t="s">
        <v>119</v>
      </c>
      <c r="F131" s="5"/>
      <c r="G131" s="5">
        <v>2</v>
      </c>
      <c r="H131" s="5">
        <v>5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>
        <v>2</v>
      </c>
      <c r="AE131" s="5">
        <v>2</v>
      </c>
      <c r="AF131" s="5"/>
      <c r="AG131" s="5">
        <v>2</v>
      </c>
      <c r="AH131" s="5"/>
      <c r="AI131" s="5"/>
      <c r="AJ131" s="5"/>
      <c r="AK131" s="5"/>
      <c r="AL131" s="5"/>
      <c r="AM131" s="5">
        <v>1</v>
      </c>
      <c r="AN131" s="5">
        <v>3</v>
      </c>
      <c r="AO131" s="5"/>
      <c r="AP131" s="5"/>
      <c r="AQ131" s="5"/>
      <c r="AR131" s="5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</row>
    <row r="132" spans="1:136" ht="12.75">
      <c r="A132" s="5" t="s">
        <v>116</v>
      </c>
      <c r="B132" s="35" t="s">
        <v>117</v>
      </c>
      <c r="C132" s="5" t="s">
        <v>59</v>
      </c>
      <c r="D132" s="5" t="s">
        <v>118</v>
      </c>
      <c r="E132" s="5" t="s">
        <v>119</v>
      </c>
      <c r="F132" s="5"/>
      <c r="G132" s="5">
        <v>2</v>
      </c>
      <c r="H132" s="5">
        <v>5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>
        <v>2</v>
      </c>
      <c r="AE132" s="5">
        <v>2</v>
      </c>
      <c r="AF132" s="5"/>
      <c r="AG132" s="5">
        <v>2</v>
      </c>
      <c r="AH132" s="5"/>
      <c r="AI132" s="5"/>
      <c r="AJ132" s="5"/>
      <c r="AK132" s="5"/>
      <c r="AL132" s="5"/>
      <c r="AM132" s="5">
        <v>1</v>
      </c>
      <c r="AN132" s="5">
        <v>3</v>
      </c>
      <c r="AO132" s="5"/>
      <c r="AP132" s="5"/>
      <c r="AQ132" s="5"/>
      <c r="AR132" s="5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</row>
    <row r="133" spans="1:136" ht="12.75">
      <c r="A133" s="5" t="s">
        <v>116</v>
      </c>
      <c r="B133" s="35" t="s">
        <v>120</v>
      </c>
      <c r="C133" s="5" t="s">
        <v>59</v>
      </c>
      <c r="D133" s="5" t="s">
        <v>121</v>
      </c>
      <c r="E133" s="5" t="s">
        <v>122</v>
      </c>
      <c r="F133" s="5">
        <v>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</row>
    <row r="134" spans="1:136" ht="12.75">
      <c r="A134" s="5" t="s">
        <v>116</v>
      </c>
      <c r="B134" s="35" t="s">
        <v>120</v>
      </c>
      <c r="C134" s="5" t="s">
        <v>59</v>
      </c>
      <c r="D134" s="5" t="s">
        <v>121</v>
      </c>
      <c r="E134" s="5" t="s">
        <v>122</v>
      </c>
      <c r="F134" s="5">
        <v>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</row>
    <row r="135" spans="1:136" ht="12.75">
      <c r="A135" s="5" t="s">
        <v>116</v>
      </c>
      <c r="B135" s="35" t="s">
        <v>123</v>
      </c>
      <c r="C135" s="5" t="s">
        <v>59</v>
      </c>
      <c r="D135" s="5" t="s">
        <v>121</v>
      </c>
      <c r="E135" s="5" t="s">
        <v>122</v>
      </c>
      <c r="F135" s="5">
        <v>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</row>
    <row r="136" spans="1:136" ht="12.75">
      <c r="A136" s="5" t="s">
        <v>116</v>
      </c>
      <c r="B136" s="35" t="s">
        <v>124</v>
      </c>
      <c r="C136" s="5" t="s">
        <v>59</v>
      </c>
      <c r="D136" s="5" t="s">
        <v>121</v>
      </c>
      <c r="E136" s="5" t="s">
        <v>119</v>
      </c>
      <c r="F136" s="5">
        <v>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</row>
    <row r="137" spans="1:136" ht="12.75">
      <c r="A137" s="5" t="s">
        <v>116</v>
      </c>
      <c r="B137" s="35" t="s">
        <v>125</v>
      </c>
      <c r="C137" s="5" t="s">
        <v>59</v>
      </c>
      <c r="D137" s="5" t="s">
        <v>121</v>
      </c>
      <c r="E137" s="5" t="s">
        <v>119</v>
      </c>
      <c r="F137" s="5">
        <v>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</row>
    <row r="138" spans="1:136" ht="12.75">
      <c r="A138" s="5" t="s">
        <v>116</v>
      </c>
      <c r="B138" s="35" t="s">
        <v>126</v>
      </c>
      <c r="C138" s="5" t="s">
        <v>59</v>
      </c>
      <c r="D138" s="5" t="s">
        <v>127</v>
      </c>
      <c r="E138" s="5" t="s">
        <v>128</v>
      </c>
      <c r="F138" s="5">
        <v>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</row>
    <row r="139" spans="1:136" ht="12.75">
      <c r="A139" s="5" t="s">
        <v>116</v>
      </c>
      <c r="B139" s="35" t="s">
        <v>129</v>
      </c>
      <c r="C139" s="5" t="s">
        <v>59</v>
      </c>
      <c r="D139" s="5" t="s">
        <v>127</v>
      </c>
      <c r="E139" s="5" t="s">
        <v>128</v>
      </c>
      <c r="F139" s="5">
        <v>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</row>
    <row r="140" spans="1:136" ht="12.75">
      <c r="A140" s="5" t="s">
        <v>116</v>
      </c>
      <c r="B140" s="35" t="s">
        <v>130</v>
      </c>
      <c r="C140" s="5" t="s">
        <v>59</v>
      </c>
      <c r="D140" s="5" t="s">
        <v>127</v>
      </c>
      <c r="E140" s="5" t="s">
        <v>131</v>
      </c>
      <c r="F140" s="5">
        <v>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</row>
    <row r="141" spans="1:136" ht="12.75">
      <c r="A141" s="5" t="s">
        <v>116</v>
      </c>
      <c r="B141" s="35" t="s">
        <v>132</v>
      </c>
      <c r="C141" s="5" t="s">
        <v>59</v>
      </c>
      <c r="D141" s="5" t="s">
        <v>127</v>
      </c>
      <c r="E141" s="5" t="s">
        <v>131</v>
      </c>
      <c r="F141" s="5">
        <v>2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</row>
    <row r="142" spans="1:136" ht="12.75">
      <c r="A142" s="5" t="s">
        <v>116</v>
      </c>
      <c r="B142" s="35" t="s">
        <v>133</v>
      </c>
      <c r="C142" s="5" t="s">
        <v>59</v>
      </c>
      <c r="D142" s="5" t="s">
        <v>127</v>
      </c>
      <c r="E142" s="5" t="s">
        <v>131</v>
      </c>
      <c r="F142" s="5">
        <v>2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</row>
    <row r="143" spans="1:136" ht="12.75">
      <c r="A143" s="5" t="s">
        <v>116</v>
      </c>
      <c r="B143" s="36" t="s">
        <v>391</v>
      </c>
      <c r="C143" s="5"/>
      <c r="D143" s="5"/>
      <c r="E143" s="5"/>
      <c r="F143" s="37">
        <f aca="true" t="shared" si="6" ref="F143:AR143">SUBTOTAL(9,F144:F152)</f>
        <v>18</v>
      </c>
      <c r="G143" s="37">
        <f t="shared" si="6"/>
        <v>25</v>
      </c>
      <c r="H143" s="37">
        <f t="shared" si="6"/>
        <v>60</v>
      </c>
      <c r="I143" s="37">
        <f t="shared" si="6"/>
        <v>0</v>
      </c>
      <c r="J143" s="37">
        <f t="shared" si="6"/>
        <v>0</v>
      </c>
      <c r="K143" s="37">
        <f t="shared" si="6"/>
        <v>0</v>
      </c>
      <c r="L143" s="37">
        <f t="shared" si="6"/>
        <v>0</v>
      </c>
      <c r="M143" s="37">
        <f t="shared" si="6"/>
        <v>0</v>
      </c>
      <c r="N143" s="37">
        <f t="shared" si="6"/>
        <v>0</v>
      </c>
      <c r="O143" s="37">
        <f t="shared" si="6"/>
        <v>0</v>
      </c>
      <c r="P143" s="37">
        <f t="shared" si="6"/>
        <v>0</v>
      </c>
      <c r="Q143" s="37">
        <f t="shared" si="6"/>
        <v>0</v>
      </c>
      <c r="R143" s="37">
        <f t="shared" si="6"/>
        <v>0</v>
      </c>
      <c r="S143" s="37">
        <f t="shared" si="6"/>
        <v>21</v>
      </c>
      <c r="T143" s="37">
        <f t="shared" si="6"/>
        <v>0</v>
      </c>
      <c r="U143" s="37">
        <f t="shared" si="6"/>
        <v>8</v>
      </c>
      <c r="V143" s="37">
        <f t="shared" si="6"/>
        <v>0</v>
      </c>
      <c r="W143" s="37">
        <f t="shared" si="6"/>
        <v>0</v>
      </c>
      <c r="X143" s="37">
        <f t="shared" si="6"/>
        <v>0</v>
      </c>
      <c r="Y143" s="37">
        <f t="shared" si="6"/>
        <v>0</v>
      </c>
      <c r="Z143" s="37">
        <f t="shared" si="6"/>
        <v>4</v>
      </c>
      <c r="AA143" s="37">
        <f t="shared" si="6"/>
        <v>0</v>
      </c>
      <c r="AB143" s="37">
        <f t="shared" si="6"/>
        <v>0</v>
      </c>
      <c r="AC143" s="37">
        <f t="shared" si="6"/>
        <v>0</v>
      </c>
      <c r="AD143" s="37">
        <f t="shared" si="6"/>
        <v>0</v>
      </c>
      <c r="AE143" s="37">
        <f t="shared" si="6"/>
        <v>0</v>
      </c>
      <c r="AF143" s="37">
        <f t="shared" si="6"/>
        <v>0</v>
      </c>
      <c r="AG143" s="37">
        <f t="shared" si="6"/>
        <v>0</v>
      </c>
      <c r="AH143" s="37">
        <f t="shared" si="6"/>
        <v>0</v>
      </c>
      <c r="AI143" s="37">
        <f t="shared" si="6"/>
        <v>0</v>
      </c>
      <c r="AJ143" s="37">
        <f t="shared" si="6"/>
        <v>0</v>
      </c>
      <c r="AK143" s="37">
        <f t="shared" si="6"/>
        <v>0</v>
      </c>
      <c r="AL143" s="37">
        <f t="shared" si="6"/>
        <v>0</v>
      </c>
      <c r="AM143" s="37">
        <f t="shared" si="6"/>
        <v>0</v>
      </c>
      <c r="AN143" s="37">
        <f t="shared" si="6"/>
        <v>0</v>
      </c>
      <c r="AO143" s="37">
        <f t="shared" si="6"/>
        <v>0</v>
      </c>
      <c r="AP143" s="37">
        <f t="shared" si="6"/>
        <v>0</v>
      </c>
      <c r="AQ143" s="37">
        <f t="shared" si="6"/>
        <v>0</v>
      </c>
      <c r="AR143" s="37">
        <f t="shared" si="6"/>
        <v>0</v>
      </c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</row>
    <row r="144" spans="1:136" ht="12.75">
      <c r="A144" s="5" t="s">
        <v>116</v>
      </c>
      <c r="B144" s="35" t="s">
        <v>134</v>
      </c>
      <c r="C144" s="5" t="s">
        <v>59</v>
      </c>
      <c r="D144" s="5"/>
      <c r="E144" s="5" t="s">
        <v>122</v>
      </c>
      <c r="F144" s="5">
        <v>2</v>
      </c>
      <c r="G144" s="5">
        <v>4</v>
      </c>
      <c r="H144" s="5">
        <v>10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>
        <v>3</v>
      </c>
      <c r="T144" s="5"/>
      <c r="U144" s="5">
        <v>1</v>
      </c>
      <c r="V144" s="5"/>
      <c r="W144" s="5"/>
      <c r="X144" s="5"/>
      <c r="Y144" s="5"/>
      <c r="Z144" s="5">
        <v>1</v>
      </c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</row>
    <row r="145" spans="1:136" ht="12.75">
      <c r="A145" s="5" t="s">
        <v>116</v>
      </c>
      <c r="B145" s="35" t="s">
        <v>134</v>
      </c>
      <c r="C145" s="5" t="s">
        <v>59</v>
      </c>
      <c r="D145" s="5"/>
      <c r="E145" s="5" t="s">
        <v>122</v>
      </c>
      <c r="F145" s="5">
        <v>2</v>
      </c>
      <c r="G145" s="5">
        <v>4</v>
      </c>
      <c r="H145" s="5">
        <v>10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>
        <v>3</v>
      </c>
      <c r="T145" s="5"/>
      <c r="U145" s="5">
        <v>1</v>
      </c>
      <c r="V145" s="5"/>
      <c r="W145" s="5"/>
      <c r="X145" s="5"/>
      <c r="Y145" s="5"/>
      <c r="Z145" s="5">
        <v>1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</row>
    <row r="146" spans="1:136" ht="12.75">
      <c r="A146" s="5" t="s">
        <v>116</v>
      </c>
      <c r="B146" s="35" t="s">
        <v>135</v>
      </c>
      <c r="C146" s="5" t="s">
        <v>59</v>
      </c>
      <c r="D146" s="5"/>
      <c r="E146" s="5" t="s">
        <v>122</v>
      </c>
      <c r="F146" s="5">
        <v>2</v>
      </c>
      <c r="G146" s="5">
        <v>4</v>
      </c>
      <c r="H146" s="5">
        <v>10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>
        <v>3</v>
      </c>
      <c r="T146" s="5"/>
      <c r="U146" s="5">
        <v>1</v>
      </c>
      <c r="V146" s="5"/>
      <c r="W146" s="5"/>
      <c r="X146" s="5"/>
      <c r="Y146" s="5"/>
      <c r="Z146" s="5">
        <v>1</v>
      </c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</row>
    <row r="147" spans="1:136" ht="12.75">
      <c r="A147" s="5" t="s">
        <v>116</v>
      </c>
      <c r="B147" s="35" t="s">
        <v>135</v>
      </c>
      <c r="C147" s="5" t="s">
        <v>59</v>
      </c>
      <c r="D147" s="5"/>
      <c r="E147" s="5" t="s">
        <v>122</v>
      </c>
      <c r="F147" s="5">
        <v>2</v>
      </c>
      <c r="G147" s="5">
        <v>4</v>
      </c>
      <c r="H147" s="5">
        <v>10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>
        <v>3</v>
      </c>
      <c r="T147" s="5"/>
      <c r="U147" s="5">
        <v>1</v>
      </c>
      <c r="V147" s="5"/>
      <c r="W147" s="5"/>
      <c r="X147" s="5"/>
      <c r="Y147" s="5"/>
      <c r="Z147" s="5">
        <v>1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</row>
    <row r="148" spans="1:136" ht="12.75">
      <c r="A148" s="5" t="s">
        <v>116</v>
      </c>
      <c r="B148" s="35" t="s">
        <v>124</v>
      </c>
      <c r="C148" s="5" t="s">
        <v>59</v>
      </c>
      <c r="D148" s="5"/>
      <c r="E148" s="5" t="s">
        <v>131</v>
      </c>
      <c r="F148" s="5">
        <v>2</v>
      </c>
      <c r="G148" s="5">
        <v>2</v>
      </c>
      <c r="H148" s="5">
        <v>5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>
        <v>2</v>
      </c>
      <c r="T148" s="5"/>
      <c r="U148" s="5">
        <v>1</v>
      </c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</row>
    <row r="149" spans="1:136" ht="12.75">
      <c r="A149" s="5" t="s">
        <v>116</v>
      </c>
      <c r="B149" s="35" t="s">
        <v>124</v>
      </c>
      <c r="C149" s="5" t="s">
        <v>59</v>
      </c>
      <c r="D149" s="5"/>
      <c r="E149" s="5" t="s">
        <v>131</v>
      </c>
      <c r="F149" s="5">
        <v>2</v>
      </c>
      <c r="G149" s="5">
        <v>3</v>
      </c>
      <c r="H149" s="5">
        <v>5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>
        <v>3</v>
      </c>
      <c r="T149" s="5"/>
      <c r="U149" s="5">
        <v>1</v>
      </c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</row>
    <row r="150" spans="1:136" ht="12.75">
      <c r="A150" s="5" t="s">
        <v>116</v>
      </c>
      <c r="B150" s="35" t="s">
        <v>124</v>
      </c>
      <c r="C150" s="5" t="s">
        <v>59</v>
      </c>
      <c r="D150" s="5"/>
      <c r="E150" s="5" t="s">
        <v>128</v>
      </c>
      <c r="F150" s="5">
        <v>2</v>
      </c>
      <c r="G150" s="5">
        <v>2</v>
      </c>
      <c r="H150" s="5">
        <v>5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>
        <v>2</v>
      </c>
      <c r="T150" s="5"/>
      <c r="U150" s="5">
        <v>1</v>
      </c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</row>
    <row r="151" spans="1:136" ht="12.75">
      <c r="A151" s="5" t="s">
        <v>116</v>
      </c>
      <c r="B151" s="35" t="s">
        <v>136</v>
      </c>
      <c r="C151" s="5" t="s">
        <v>59</v>
      </c>
      <c r="D151" s="5"/>
      <c r="E151" s="5" t="s">
        <v>128</v>
      </c>
      <c r="F151" s="5">
        <v>2</v>
      </c>
      <c r="G151" s="5">
        <v>2</v>
      </c>
      <c r="H151" s="5">
        <v>5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>
        <v>2</v>
      </c>
      <c r="T151" s="5"/>
      <c r="U151" s="5">
        <v>1</v>
      </c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</row>
    <row r="152" spans="1:136" ht="25.5">
      <c r="A152" s="5" t="s">
        <v>116</v>
      </c>
      <c r="B152" s="35" t="s">
        <v>137</v>
      </c>
      <c r="C152" s="5" t="s">
        <v>59</v>
      </c>
      <c r="D152" s="5"/>
      <c r="E152" s="5" t="s">
        <v>128</v>
      </c>
      <c r="F152" s="5">
        <v>2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</row>
    <row r="153" spans="1:44" ht="12.75">
      <c r="A153" s="5" t="s">
        <v>116</v>
      </c>
      <c r="B153" s="78" t="s">
        <v>115</v>
      </c>
      <c r="C153" s="11" t="s">
        <v>98</v>
      </c>
      <c r="D153" s="5"/>
      <c r="E153" s="5"/>
      <c r="F153" s="11">
        <v>6</v>
      </c>
      <c r="G153" s="5"/>
      <c r="H153" s="5"/>
      <c r="I153" s="5"/>
      <c r="J153" s="5"/>
      <c r="K153" s="5"/>
      <c r="L153" s="5">
        <v>2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>
        <v>2</v>
      </c>
      <c r="AK153" s="5"/>
      <c r="AL153" s="5"/>
      <c r="AM153" s="5"/>
      <c r="AN153" s="5"/>
      <c r="AO153" s="5"/>
      <c r="AP153" s="5"/>
      <c r="AQ153" s="5"/>
      <c r="AR153" s="5"/>
    </row>
    <row r="154" spans="1:136" ht="12.75">
      <c r="A154" s="5" t="s">
        <v>138</v>
      </c>
      <c r="B154" s="27" t="s">
        <v>111</v>
      </c>
      <c r="C154" s="28">
        <v>0</v>
      </c>
      <c r="D154" s="28">
        <v>0</v>
      </c>
      <c r="E154" s="28">
        <v>0</v>
      </c>
      <c r="F154" s="37">
        <f aca="true" t="shared" si="7" ref="F154:AR154">F155+F179+F180</f>
        <v>21</v>
      </c>
      <c r="G154" s="37">
        <f t="shared" si="7"/>
        <v>7</v>
      </c>
      <c r="H154" s="37">
        <f t="shared" si="7"/>
        <v>25</v>
      </c>
      <c r="I154" s="37">
        <f t="shared" si="7"/>
        <v>0</v>
      </c>
      <c r="J154" s="37">
        <f t="shared" si="7"/>
        <v>0</v>
      </c>
      <c r="K154" s="37">
        <f t="shared" si="7"/>
        <v>0</v>
      </c>
      <c r="L154" s="37">
        <f t="shared" si="7"/>
        <v>4</v>
      </c>
      <c r="M154" s="37">
        <f t="shared" si="7"/>
        <v>0</v>
      </c>
      <c r="N154" s="37">
        <f t="shared" si="7"/>
        <v>0</v>
      </c>
      <c r="O154" s="37">
        <f t="shared" si="7"/>
        <v>0</v>
      </c>
      <c r="P154" s="37">
        <f t="shared" si="7"/>
        <v>0</v>
      </c>
      <c r="Q154" s="37">
        <f t="shared" si="7"/>
        <v>0</v>
      </c>
      <c r="R154" s="37">
        <f t="shared" si="7"/>
        <v>0</v>
      </c>
      <c r="S154" s="37">
        <f t="shared" si="7"/>
        <v>6</v>
      </c>
      <c r="T154" s="37">
        <f t="shared" si="7"/>
        <v>0</v>
      </c>
      <c r="U154" s="37">
        <f t="shared" si="7"/>
        <v>2</v>
      </c>
      <c r="V154" s="37">
        <f t="shared" si="7"/>
        <v>0</v>
      </c>
      <c r="W154" s="37">
        <f t="shared" si="7"/>
        <v>0</v>
      </c>
      <c r="X154" s="37">
        <f t="shared" si="7"/>
        <v>0</v>
      </c>
      <c r="Y154" s="37">
        <f t="shared" si="7"/>
        <v>0</v>
      </c>
      <c r="Z154" s="37">
        <f t="shared" si="7"/>
        <v>0</v>
      </c>
      <c r="AA154" s="37">
        <f t="shared" si="7"/>
        <v>0</v>
      </c>
      <c r="AB154" s="37">
        <f t="shared" si="7"/>
        <v>0</v>
      </c>
      <c r="AC154" s="37">
        <f t="shared" si="7"/>
        <v>0</v>
      </c>
      <c r="AD154" s="37">
        <f t="shared" si="7"/>
        <v>2</v>
      </c>
      <c r="AE154" s="37">
        <f t="shared" si="7"/>
        <v>2</v>
      </c>
      <c r="AF154" s="37">
        <f t="shared" si="7"/>
        <v>0</v>
      </c>
      <c r="AG154" s="37">
        <f t="shared" si="7"/>
        <v>2</v>
      </c>
      <c r="AH154" s="37">
        <f t="shared" si="7"/>
        <v>0</v>
      </c>
      <c r="AI154" s="37">
        <f t="shared" si="7"/>
        <v>0</v>
      </c>
      <c r="AJ154" s="37">
        <f t="shared" si="7"/>
        <v>6</v>
      </c>
      <c r="AK154" s="37">
        <f t="shared" si="7"/>
        <v>0</v>
      </c>
      <c r="AL154" s="37">
        <f t="shared" si="7"/>
        <v>0</v>
      </c>
      <c r="AM154" s="37">
        <f t="shared" si="7"/>
        <v>17</v>
      </c>
      <c r="AN154" s="37">
        <f t="shared" si="7"/>
        <v>70</v>
      </c>
      <c r="AO154" s="37">
        <f t="shared" si="7"/>
        <v>5</v>
      </c>
      <c r="AP154" s="37">
        <f t="shared" si="7"/>
        <v>0</v>
      </c>
      <c r="AQ154" s="37">
        <f t="shared" si="7"/>
        <v>4</v>
      </c>
      <c r="AR154" s="37">
        <f t="shared" si="7"/>
        <v>0</v>
      </c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</row>
    <row r="155" spans="1:136" ht="12.75">
      <c r="A155" s="5" t="s">
        <v>138</v>
      </c>
      <c r="B155" s="29" t="s">
        <v>112</v>
      </c>
      <c r="C155" s="30">
        <v>0</v>
      </c>
      <c r="D155" s="30">
        <v>0</v>
      </c>
      <c r="E155" s="30">
        <v>0</v>
      </c>
      <c r="F155" s="37">
        <f aca="true" t="shared" si="8" ref="F155:AR155">SUBTOTAL(9,F156:F179)</f>
        <v>14</v>
      </c>
      <c r="G155" s="37">
        <f t="shared" si="8"/>
        <v>1</v>
      </c>
      <c r="H155" s="37">
        <f t="shared" si="8"/>
        <v>5</v>
      </c>
      <c r="I155" s="37">
        <f t="shared" si="8"/>
        <v>0</v>
      </c>
      <c r="J155" s="37">
        <f t="shared" si="8"/>
        <v>0</v>
      </c>
      <c r="K155" s="37">
        <f t="shared" si="8"/>
        <v>0</v>
      </c>
      <c r="L155" s="37">
        <f t="shared" si="8"/>
        <v>2</v>
      </c>
      <c r="M155" s="37">
        <f t="shared" si="8"/>
        <v>0</v>
      </c>
      <c r="N155" s="37">
        <f t="shared" si="8"/>
        <v>0</v>
      </c>
      <c r="O155" s="37">
        <f t="shared" si="8"/>
        <v>0</v>
      </c>
      <c r="P155" s="37">
        <f t="shared" si="8"/>
        <v>0</v>
      </c>
      <c r="Q155" s="37">
        <f t="shared" si="8"/>
        <v>0</v>
      </c>
      <c r="R155" s="37">
        <f t="shared" si="8"/>
        <v>0</v>
      </c>
      <c r="S155" s="37">
        <f t="shared" si="8"/>
        <v>0</v>
      </c>
      <c r="T155" s="37">
        <f t="shared" si="8"/>
        <v>0</v>
      </c>
      <c r="U155" s="37">
        <f t="shared" si="8"/>
        <v>0</v>
      </c>
      <c r="V155" s="37">
        <f t="shared" si="8"/>
        <v>0</v>
      </c>
      <c r="W155" s="37">
        <f t="shared" si="8"/>
        <v>0</v>
      </c>
      <c r="X155" s="37">
        <f t="shared" si="8"/>
        <v>0</v>
      </c>
      <c r="Y155" s="37">
        <f t="shared" si="8"/>
        <v>0</v>
      </c>
      <c r="Z155" s="37">
        <f t="shared" si="8"/>
        <v>0</v>
      </c>
      <c r="AA155" s="37">
        <f t="shared" si="8"/>
        <v>0</v>
      </c>
      <c r="AB155" s="37">
        <f t="shared" si="8"/>
        <v>0</v>
      </c>
      <c r="AC155" s="37">
        <f t="shared" si="8"/>
        <v>0</v>
      </c>
      <c r="AD155" s="37">
        <f t="shared" si="8"/>
        <v>2</v>
      </c>
      <c r="AE155" s="37">
        <f t="shared" si="8"/>
        <v>2</v>
      </c>
      <c r="AF155" s="37">
        <f t="shared" si="8"/>
        <v>0</v>
      </c>
      <c r="AG155" s="37">
        <f t="shared" si="8"/>
        <v>2</v>
      </c>
      <c r="AH155" s="37">
        <f t="shared" si="8"/>
        <v>0</v>
      </c>
      <c r="AI155" s="37">
        <f t="shared" si="8"/>
        <v>0</v>
      </c>
      <c r="AJ155" s="37">
        <f t="shared" si="8"/>
        <v>4</v>
      </c>
      <c r="AK155" s="37">
        <f t="shared" si="8"/>
        <v>0</v>
      </c>
      <c r="AL155" s="37">
        <f t="shared" si="8"/>
        <v>0</v>
      </c>
      <c r="AM155" s="37">
        <f t="shared" si="8"/>
        <v>17</v>
      </c>
      <c r="AN155" s="37">
        <f t="shared" si="8"/>
        <v>70</v>
      </c>
      <c r="AO155" s="37">
        <f t="shared" si="8"/>
        <v>5</v>
      </c>
      <c r="AP155" s="37">
        <f t="shared" si="8"/>
        <v>0</v>
      </c>
      <c r="AQ155" s="37">
        <f t="shared" si="8"/>
        <v>4</v>
      </c>
      <c r="AR155" s="37">
        <f t="shared" si="8"/>
        <v>0</v>
      </c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</row>
    <row r="156" spans="1:136" ht="12.75">
      <c r="A156" s="5" t="s">
        <v>138</v>
      </c>
      <c r="B156" s="35" t="s">
        <v>139</v>
      </c>
      <c r="C156" s="5" t="s">
        <v>59</v>
      </c>
      <c r="D156" s="5" t="s">
        <v>140</v>
      </c>
      <c r="E156" s="5" t="s">
        <v>141</v>
      </c>
      <c r="F156" s="5"/>
      <c r="G156" s="5">
        <v>1</v>
      </c>
      <c r="H156" s="5">
        <v>5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>
        <v>2</v>
      </c>
      <c r="AE156" s="5">
        <v>2</v>
      </c>
      <c r="AF156" s="5"/>
      <c r="AG156" s="5">
        <v>2</v>
      </c>
      <c r="AH156" s="5"/>
      <c r="AI156" s="5"/>
      <c r="AJ156" s="5"/>
      <c r="AK156" s="5"/>
      <c r="AL156" s="5"/>
      <c r="AM156" s="5">
        <v>2</v>
      </c>
      <c r="AN156" s="5">
        <v>5</v>
      </c>
      <c r="AO156" s="5"/>
      <c r="AP156" s="5"/>
      <c r="AQ156" s="5"/>
      <c r="AR156" s="5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</row>
    <row r="157" spans="1:136" ht="12.75">
      <c r="A157" s="5" t="s">
        <v>138</v>
      </c>
      <c r="B157" s="35" t="s">
        <v>142</v>
      </c>
      <c r="C157" s="5" t="s">
        <v>59</v>
      </c>
      <c r="D157" s="5" t="s">
        <v>140</v>
      </c>
      <c r="E157" s="5" t="s">
        <v>141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>
        <v>2</v>
      </c>
      <c r="AN157" s="5">
        <v>5</v>
      </c>
      <c r="AO157" s="5"/>
      <c r="AP157" s="5"/>
      <c r="AQ157" s="5"/>
      <c r="AR157" s="5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</row>
    <row r="158" spans="1:136" ht="12.75">
      <c r="A158" s="5" t="s">
        <v>138</v>
      </c>
      <c r="B158" s="35" t="s">
        <v>143</v>
      </c>
      <c r="C158" s="5" t="s">
        <v>59</v>
      </c>
      <c r="D158" s="5" t="s">
        <v>140</v>
      </c>
      <c r="E158" s="5" t="s">
        <v>144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>
        <v>2</v>
      </c>
      <c r="AN158" s="5">
        <v>5</v>
      </c>
      <c r="AO158" s="5"/>
      <c r="AP158" s="5"/>
      <c r="AQ158" s="5"/>
      <c r="AR158" s="5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</row>
    <row r="159" spans="1:136" ht="12.75">
      <c r="A159" s="5" t="s">
        <v>138</v>
      </c>
      <c r="B159" s="33" t="s">
        <v>145</v>
      </c>
      <c r="C159" s="5" t="s">
        <v>59</v>
      </c>
      <c r="D159" s="5" t="s">
        <v>118</v>
      </c>
      <c r="E159" s="5" t="s">
        <v>144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>
        <v>1</v>
      </c>
      <c r="AN159" s="5">
        <v>5</v>
      </c>
      <c r="AO159" s="5">
        <v>1</v>
      </c>
      <c r="AP159" s="5"/>
      <c r="AQ159" s="5"/>
      <c r="AR159" s="5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</row>
    <row r="160" spans="1:136" ht="12.75">
      <c r="A160" s="5" t="s">
        <v>138</v>
      </c>
      <c r="B160" s="33" t="s">
        <v>146</v>
      </c>
      <c r="C160" s="5" t="s">
        <v>59</v>
      </c>
      <c r="D160" s="5" t="s">
        <v>118</v>
      </c>
      <c r="E160" s="5" t="s">
        <v>144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>
        <v>1</v>
      </c>
      <c r="AN160" s="5">
        <v>5</v>
      </c>
      <c r="AO160" s="5">
        <v>1</v>
      </c>
      <c r="AP160" s="5"/>
      <c r="AQ160" s="5"/>
      <c r="AR160" s="5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</row>
    <row r="161" spans="1:136" ht="12.75">
      <c r="A161" s="5" t="s">
        <v>138</v>
      </c>
      <c r="B161" s="33" t="s">
        <v>147</v>
      </c>
      <c r="C161" s="5" t="s">
        <v>59</v>
      </c>
      <c r="D161" s="5" t="s">
        <v>118</v>
      </c>
      <c r="E161" s="5" t="s">
        <v>144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>
        <v>1</v>
      </c>
      <c r="AN161" s="5">
        <v>5</v>
      </c>
      <c r="AO161" s="5">
        <v>1</v>
      </c>
      <c r="AP161" s="5"/>
      <c r="AQ161" s="5"/>
      <c r="AR161" s="5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</row>
    <row r="162" spans="1:136" ht="12.75">
      <c r="A162" s="5" t="s">
        <v>138</v>
      </c>
      <c r="B162" s="33" t="s">
        <v>148</v>
      </c>
      <c r="C162" s="5" t="s">
        <v>59</v>
      </c>
      <c r="D162" s="5" t="s">
        <v>118</v>
      </c>
      <c r="E162" s="5" t="s">
        <v>144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>
        <v>1</v>
      </c>
      <c r="AN162" s="5">
        <v>5</v>
      </c>
      <c r="AO162" s="5">
        <v>1</v>
      </c>
      <c r="AP162" s="5"/>
      <c r="AQ162" s="5"/>
      <c r="AR162" s="5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</row>
    <row r="163" spans="1:136" ht="12.75">
      <c r="A163" s="5" t="s">
        <v>138</v>
      </c>
      <c r="B163" s="35" t="s">
        <v>149</v>
      </c>
      <c r="C163" s="5" t="s">
        <v>59</v>
      </c>
      <c r="D163" s="5" t="s">
        <v>121</v>
      </c>
      <c r="E163" s="5" t="s">
        <v>144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>
        <v>1</v>
      </c>
      <c r="AN163" s="5">
        <v>5</v>
      </c>
      <c r="AO163" s="5">
        <v>1</v>
      </c>
      <c r="AP163" s="5"/>
      <c r="AQ163" s="5"/>
      <c r="AR163" s="5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</row>
    <row r="164" spans="1:136" ht="25.5">
      <c r="A164" s="5" t="s">
        <v>138</v>
      </c>
      <c r="B164" s="35" t="s">
        <v>150</v>
      </c>
      <c r="C164" s="5" t="s">
        <v>59</v>
      </c>
      <c r="D164" s="5" t="s">
        <v>121</v>
      </c>
      <c r="E164" s="5" t="s">
        <v>144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>
        <v>3</v>
      </c>
      <c r="AN164" s="5">
        <v>15</v>
      </c>
      <c r="AO164" s="5"/>
      <c r="AP164" s="5"/>
      <c r="AQ164" s="5">
        <v>2</v>
      </c>
      <c r="AR164" s="5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</row>
    <row r="165" spans="1:136" ht="25.5">
      <c r="A165" s="5" t="s">
        <v>138</v>
      </c>
      <c r="B165" s="35" t="s">
        <v>150</v>
      </c>
      <c r="C165" s="5" t="s">
        <v>59</v>
      </c>
      <c r="D165" s="5" t="s">
        <v>121</v>
      </c>
      <c r="E165" s="5" t="s">
        <v>144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>
        <v>1</v>
      </c>
      <c r="AK165" s="5"/>
      <c r="AL165" s="5"/>
      <c r="AM165" s="5"/>
      <c r="AN165" s="5"/>
      <c r="AO165" s="5"/>
      <c r="AP165" s="5"/>
      <c r="AQ165" s="5"/>
      <c r="AR165" s="5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</row>
    <row r="166" spans="1:136" ht="25.5">
      <c r="A166" s="5" t="s">
        <v>138</v>
      </c>
      <c r="B166" s="35" t="s">
        <v>151</v>
      </c>
      <c r="C166" s="5" t="s">
        <v>59</v>
      </c>
      <c r="D166" s="5" t="s">
        <v>121</v>
      </c>
      <c r="E166" s="5" t="s">
        <v>144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>
        <v>3</v>
      </c>
      <c r="AN166" s="5">
        <v>15</v>
      </c>
      <c r="AO166" s="5"/>
      <c r="AP166" s="5"/>
      <c r="AQ166" s="5">
        <v>2</v>
      </c>
      <c r="AR166" s="5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</row>
    <row r="167" spans="1:136" ht="25.5">
      <c r="A167" s="5" t="s">
        <v>138</v>
      </c>
      <c r="B167" s="35" t="s">
        <v>151</v>
      </c>
      <c r="C167" s="5" t="s">
        <v>59</v>
      </c>
      <c r="D167" s="5" t="s">
        <v>121</v>
      </c>
      <c r="E167" s="5" t="s">
        <v>144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>
        <v>1</v>
      </c>
      <c r="AK167" s="5"/>
      <c r="AL167" s="5"/>
      <c r="AM167" s="5"/>
      <c r="AN167" s="5"/>
      <c r="AO167" s="5"/>
      <c r="AP167" s="5"/>
      <c r="AQ167" s="5"/>
      <c r="AR167" s="5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</row>
    <row r="168" spans="1:136" ht="14.25" customHeight="1">
      <c r="A168" s="5" t="s">
        <v>138</v>
      </c>
      <c r="B168" s="35" t="s">
        <v>152</v>
      </c>
      <c r="C168" s="5" t="s">
        <v>59</v>
      </c>
      <c r="D168" s="5" t="s">
        <v>121</v>
      </c>
      <c r="E168" s="5" t="s">
        <v>141</v>
      </c>
      <c r="F168" s="5">
        <v>1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</row>
    <row r="169" spans="1:136" ht="12.75" customHeight="1">
      <c r="A169" s="5" t="s">
        <v>138</v>
      </c>
      <c r="B169" s="35" t="s">
        <v>152</v>
      </c>
      <c r="C169" s="5" t="s">
        <v>59</v>
      </c>
      <c r="D169" s="5" t="s">
        <v>121</v>
      </c>
      <c r="E169" s="5" t="s">
        <v>141</v>
      </c>
      <c r="F169" s="5">
        <v>1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</row>
    <row r="170" spans="1:136" ht="13.5" customHeight="1">
      <c r="A170" s="5" t="s">
        <v>138</v>
      </c>
      <c r="B170" s="35" t="s">
        <v>152</v>
      </c>
      <c r="C170" s="5" t="s">
        <v>59</v>
      </c>
      <c r="D170" s="5" t="s">
        <v>121</v>
      </c>
      <c r="E170" s="5" t="s">
        <v>141</v>
      </c>
      <c r="F170" s="5">
        <v>1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</row>
    <row r="171" spans="1:136" ht="25.5" customHeight="1">
      <c r="A171" s="5" t="s">
        <v>138</v>
      </c>
      <c r="B171" s="35" t="s">
        <v>153</v>
      </c>
      <c r="C171" s="5" t="s">
        <v>59</v>
      </c>
      <c r="D171" s="5" t="s">
        <v>118</v>
      </c>
      <c r="E171" s="5" t="s">
        <v>141</v>
      </c>
      <c r="F171" s="5">
        <v>1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</row>
    <row r="172" spans="1:136" ht="13.5" customHeight="1">
      <c r="A172" s="5" t="s">
        <v>138</v>
      </c>
      <c r="B172" s="35" t="s">
        <v>154</v>
      </c>
      <c r="C172" s="5" t="s">
        <v>59</v>
      </c>
      <c r="D172" s="5" t="s">
        <v>118</v>
      </c>
      <c r="E172" s="5" t="s">
        <v>155</v>
      </c>
      <c r="F172" s="5">
        <v>1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</row>
    <row r="173" spans="1:136" ht="12" customHeight="1">
      <c r="A173" s="5" t="s">
        <v>138</v>
      </c>
      <c r="B173" s="35" t="s">
        <v>156</v>
      </c>
      <c r="C173" s="5" t="s">
        <v>59</v>
      </c>
      <c r="D173" s="5" t="s">
        <v>118</v>
      </c>
      <c r="E173" s="5" t="s">
        <v>155</v>
      </c>
      <c r="F173" s="5">
        <v>1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</row>
    <row r="174" spans="1:136" ht="13.5" customHeight="1">
      <c r="A174" s="5" t="s">
        <v>138</v>
      </c>
      <c r="B174" s="35" t="s">
        <v>157</v>
      </c>
      <c r="C174" s="5" t="s">
        <v>59</v>
      </c>
      <c r="D174" s="5" t="s">
        <v>118</v>
      </c>
      <c r="E174" s="5" t="s">
        <v>155</v>
      </c>
      <c r="F174" s="5">
        <v>1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</row>
    <row r="175" spans="1:136" ht="12.75" customHeight="1">
      <c r="A175" s="5" t="s">
        <v>138</v>
      </c>
      <c r="B175" s="35" t="s">
        <v>158</v>
      </c>
      <c r="C175" s="5" t="s">
        <v>59</v>
      </c>
      <c r="D175" s="5" t="s">
        <v>140</v>
      </c>
      <c r="E175" s="5" t="s">
        <v>155</v>
      </c>
      <c r="F175" s="5">
        <v>1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</row>
    <row r="176" spans="1:136" ht="14.25" customHeight="1">
      <c r="A176" s="5" t="s">
        <v>138</v>
      </c>
      <c r="B176" s="35" t="s">
        <v>159</v>
      </c>
      <c r="C176" s="5" t="s">
        <v>59</v>
      </c>
      <c r="D176" s="5" t="s">
        <v>140</v>
      </c>
      <c r="E176" s="5" t="s">
        <v>155</v>
      </c>
      <c r="F176" s="5">
        <v>1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</row>
    <row r="177" spans="1:136" ht="13.5" customHeight="1">
      <c r="A177" s="5" t="s">
        <v>138</v>
      </c>
      <c r="B177" s="35" t="s">
        <v>160</v>
      </c>
      <c r="C177" s="5" t="s">
        <v>59</v>
      </c>
      <c r="D177" s="5" t="s">
        <v>140</v>
      </c>
      <c r="E177" s="5" t="s">
        <v>155</v>
      </c>
      <c r="F177" s="5">
        <v>1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</row>
    <row r="178" spans="1:136" ht="12.75" customHeight="1">
      <c r="A178" s="5" t="s">
        <v>138</v>
      </c>
      <c r="B178" s="35" t="s">
        <v>161</v>
      </c>
      <c r="C178" s="5" t="s">
        <v>59</v>
      </c>
      <c r="D178" s="5" t="s">
        <v>140</v>
      </c>
      <c r="E178" s="5" t="s">
        <v>155</v>
      </c>
      <c r="F178" s="5">
        <v>1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</row>
    <row r="179" spans="1:44" ht="12.75">
      <c r="A179" s="5" t="s">
        <v>138</v>
      </c>
      <c r="B179" s="36" t="s">
        <v>115</v>
      </c>
      <c r="C179" s="5" t="s">
        <v>98</v>
      </c>
      <c r="D179" s="5"/>
      <c r="E179" s="5"/>
      <c r="F179" s="80">
        <v>3</v>
      </c>
      <c r="G179" s="37"/>
      <c r="H179" s="37"/>
      <c r="I179" s="37"/>
      <c r="J179" s="37"/>
      <c r="K179" s="37"/>
      <c r="L179" s="80">
        <v>2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80">
        <v>2</v>
      </c>
      <c r="AK179" s="37"/>
      <c r="AL179" s="37"/>
      <c r="AM179" s="37"/>
      <c r="AN179" s="37"/>
      <c r="AO179" s="37"/>
      <c r="AP179" s="37"/>
      <c r="AQ179" s="37"/>
      <c r="AR179" s="37"/>
    </row>
    <row r="180" spans="1:136" ht="12.75">
      <c r="A180" s="5" t="s">
        <v>138</v>
      </c>
      <c r="B180" s="36" t="s">
        <v>391</v>
      </c>
      <c r="C180" s="5"/>
      <c r="D180" s="5"/>
      <c r="E180" s="5"/>
      <c r="F180" s="37">
        <f aca="true" t="shared" si="9" ref="F180:AR180">SUBTOTAL(9,F181:F182)</f>
        <v>4</v>
      </c>
      <c r="G180" s="37">
        <f t="shared" si="9"/>
        <v>6</v>
      </c>
      <c r="H180" s="37">
        <f t="shared" si="9"/>
        <v>20</v>
      </c>
      <c r="I180" s="37">
        <f t="shared" si="9"/>
        <v>0</v>
      </c>
      <c r="J180" s="37">
        <f t="shared" si="9"/>
        <v>0</v>
      </c>
      <c r="K180" s="37">
        <f t="shared" si="9"/>
        <v>0</v>
      </c>
      <c r="L180" s="37">
        <f t="shared" si="9"/>
        <v>0</v>
      </c>
      <c r="M180" s="37">
        <f t="shared" si="9"/>
        <v>0</v>
      </c>
      <c r="N180" s="37">
        <f t="shared" si="9"/>
        <v>0</v>
      </c>
      <c r="O180" s="37">
        <f t="shared" si="9"/>
        <v>0</v>
      </c>
      <c r="P180" s="37">
        <f t="shared" si="9"/>
        <v>0</v>
      </c>
      <c r="Q180" s="37">
        <f t="shared" si="9"/>
        <v>0</v>
      </c>
      <c r="R180" s="37">
        <f t="shared" si="9"/>
        <v>0</v>
      </c>
      <c r="S180" s="37">
        <f t="shared" si="9"/>
        <v>6</v>
      </c>
      <c r="T180" s="37">
        <f t="shared" si="9"/>
        <v>0</v>
      </c>
      <c r="U180" s="37">
        <f t="shared" si="9"/>
        <v>2</v>
      </c>
      <c r="V180" s="37">
        <f t="shared" si="9"/>
        <v>0</v>
      </c>
      <c r="W180" s="37">
        <f t="shared" si="9"/>
        <v>0</v>
      </c>
      <c r="X180" s="37">
        <f t="shared" si="9"/>
        <v>0</v>
      </c>
      <c r="Y180" s="37">
        <f t="shared" si="9"/>
        <v>0</v>
      </c>
      <c r="Z180" s="37">
        <f t="shared" si="9"/>
        <v>0</v>
      </c>
      <c r="AA180" s="37">
        <f t="shared" si="9"/>
        <v>0</v>
      </c>
      <c r="AB180" s="37">
        <f t="shared" si="9"/>
        <v>0</v>
      </c>
      <c r="AC180" s="37">
        <f t="shared" si="9"/>
        <v>0</v>
      </c>
      <c r="AD180" s="37">
        <f t="shared" si="9"/>
        <v>0</v>
      </c>
      <c r="AE180" s="37">
        <f t="shared" si="9"/>
        <v>0</v>
      </c>
      <c r="AF180" s="37">
        <f t="shared" si="9"/>
        <v>0</v>
      </c>
      <c r="AG180" s="37">
        <f t="shared" si="9"/>
        <v>0</v>
      </c>
      <c r="AH180" s="37">
        <f t="shared" si="9"/>
        <v>0</v>
      </c>
      <c r="AI180" s="37">
        <f t="shared" si="9"/>
        <v>0</v>
      </c>
      <c r="AJ180" s="37">
        <f t="shared" si="9"/>
        <v>0</v>
      </c>
      <c r="AK180" s="37">
        <f t="shared" si="9"/>
        <v>0</v>
      </c>
      <c r="AL180" s="37">
        <f t="shared" si="9"/>
        <v>0</v>
      </c>
      <c r="AM180" s="37">
        <f t="shared" si="9"/>
        <v>0</v>
      </c>
      <c r="AN180" s="37">
        <f t="shared" si="9"/>
        <v>0</v>
      </c>
      <c r="AO180" s="37">
        <f t="shared" si="9"/>
        <v>0</v>
      </c>
      <c r="AP180" s="37">
        <f t="shared" si="9"/>
        <v>0</v>
      </c>
      <c r="AQ180" s="37">
        <f t="shared" si="9"/>
        <v>0</v>
      </c>
      <c r="AR180" s="37">
        <f t="shared" si="9"/>
        <v>0</v>
      </c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</row>
    <row r="181" spans="1:136" ht="12.75">
      <c r="A181" s="5" t="s">
        <v>138</v>
      </c>
      <c r="B181" s="35" t="s">
        <v>156</v>
      </c>
      <c r="C181" s="5" t="s">
        <v>59</v>
      </c>
      <c r="D181" s="5"/>
      <c r="E181" s="5" t="s">
        <v>155</v>
      </c>
      <c r="F181" s="5">
        <v>2</v>
      </c>
      <c r="G181" s="5">
        <v>3</v>
      </c>
      <c r="H181" s="5">
        <v>10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>
        <v>3</v>
      </c>
      <c r="T181" s="5"/>
      <c r="U181" s="5">
        <v>1</v>
      </c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</row>
    <row r="182" spans="1:136" ht="12.75">
      <c r="A182" s="5" t="s">
        <v>138</v>
      </c>
      <c r="B182" s="35" t="s">
        <v>157</v>
      </c>
      <c r="C182" s="5" t="s">
        <v>59</v>
      </c>
      <c r="D182" s="5"/>
      <c r="E182" s="5" t="s">
        <v>155</v>
      </c>
      <c r="F182" s="5">
        <v>2</v>
      </c>
      <c r="G182" s="5">
        <v>3</v>
      </c>
      <c r="H182" s="5">
        <v>10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>
        <v>3</v>
      </c>
      <c r="T182" s="5"/>
      <c r="U182" s="5">
        <v>1</v>
      </c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</row>
    <row r="183" spans="1:136" ht="12.75">
      <c r="A183" s="5" t="s">
        <v>162</v>
      </c>
      <c r="B183" s="27" t="s">
        <v>111</v>
      </c>
      <c r="C183" s="28">
        <v>0</v>
      </c>
      <c r="D183" s="28">
        <v>0</v>
      </c>
      <c r="E183" s="28">
        <v>0</v>
      </c>
      <c r="F183" s="37">
        <f aca="true" t="shared" si="10" ref="F183:AR183">F184+F241+F245</f>
        <v>28</v>
      </c>
      <c r="G183" s="37">
        <f t="shared" si="10"/>
        <v>9</v>
      </c>
      <c r="H183" s="37">
        <f t="shared" si="10"/>
        <v>26</v>
      </c>
      <c r="I183" s="37">
        <f t="shared" si="10"/>
        <v>0</v>
      </c>
      <c r="J183" s="37">
        <f t="shared" si="10"/>
        <v>0</v>
      </c>
      <c r="K183" s="37">
        <f t="shared" si="10"/>
        <v>0</v>
      </c>
      <c r="L183" s="37">
        <f t="shared" si="10"/>
        <v>3</v>
      </c>
      <c r="M183" s="37">
        <f t="shared" si="10"/>
        <v>0</v>
      </c>
      <c r="N183" s="37">
        <f t="shared" si="10"/>
        <v>0</v>
      </c>
      <c r="O183" s="37">
        <f t="shared" si="10"/>
        <v>0</v>
      </c>
      <c r="P183" s="37">
        <f t="shared" si="10"/>
        <v>30</v>
      </c>
      <c r="Q183" s="37">
        <f t="shared" si="10"/>
        <v>8</v>
      </c>
      <c r="R183" s="37">
        <f t="shared" si="10"/>
        <v>0</v>
      </c>
      <c r="S183" s="37">
        <f t="shared" si="10"/>
        <v>0</v>
      </c>
      <c r="T183" s="37">
        <f t="shared" si="10"/>
        <v>0</v>
      </c>
      <c r="U183" s="37">
        <f t="shared" si="10"/>
        <v>0</v>
      </c>
      <c r="V183" s="37">
        <f t="shared" si="10"/>
        <v>0</v>
      </c>
      <c r="W183" s="37">
        <f t="shared" si="10"/>
        <v>0</v>
      </c>
      <c r="X183" s="37">
        <f t="shared" si="10"/>
        <v>0</v>
      </c>
      <c r="Y183" s="37">
        <f t="shared" si="10"/>
        <v>0</v>
      </c>
      <c r="Z183" s="37">
        <f t="shared" si="10"/>
        <v>6</v>
      </c>
      <c r="AA183" s="37">
        <f t="shared" si="10"/>
        <v>6</v>
      </c>
      <c r="AB183" s="37">
        <f t="shared" si="10"/>
        <v>0</v>
      </c>
      <c r="AC183" s="37">
        <f t="shared" si="10"/>
        <v>8</v>
      </c>
      <c r="AD183" s="37">
        <f t="shared" si="10"/>
        <v>7</v>
      </c>
      <c r="AE183" s="37">
        <f t="shared" si="10"/>
        <v>7</v>
      </c>
      <c r="AF183" s="37">
        <f t="shared" si="10"/>
        <v>3</v>
      </c>
      <c r="AG183" s="37">
        <f t="shared" si="10"/>
        <v>2</v>
      </c>
      <c r="AH183" s="37">
        <f t="shared" si="10"/>
        <v>0</v>
      </c>
      <c r="AI183" s="37">
        <f t="shared" si="10"/>
        <v>0</v>
      </c>
      <c r="AJ183" s="37">
        <f t="shared" si="10"/>
        <v>3</v>
      </c>
      <c r="AK183" s="37">
        <f t="shared" si="10"/>
        <v>1</v>
      </c>
      <c r="AL183" s="37">
        <f t="shared" si="10"/>
        <v>4</v>
      </c>
      <c r="AM183" s="37">
        <f t="shared" si="10"/>
        <v>54</v>
      </c>
      <c r="AN183" s="37">
        <f t="shared" si="10"/>
        <v>172</v>
      </c>
      <c r="AO183" s="37">
        <f t="shared" si="10"/>
        <v>18</v>
      </c>
      <c r="AP183" s="37">
        <f t="shared" si="10"/>
        <v>18</v>
      </c>
      <c r="AQ183" s="37">
        <f t="shared" si="10"/>
        <v>9</v>
      </c>
      <c r="AR183" s="37">
        <f t="shared" si="10"/>
        <v>18</v>
      </c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</row>
    <row r="184" spans="1:136" ht="12.75">
      <c r="A184" s="5" t="s">
        <v>162</v>
      </c>
      <c r="B184" s="29" t="s">
        <v>112</v>
      </c>
      <c r="C184" s="30">
        <v>0</v>
      </c>
      <c r="D184" s="30">
        <v>0</v>
      </c>
      <c r="E184" s="30">
        <v>0</v>
      </c>
      <c r="F184" s="37">
        <f aca="true" t="shared" si="11" ref="F184:AR184">SUBTOTAL(9,F185:F240)</f>
        <v>24</v>
      </c>
      <c r="G184" s="37">
        <f t="shared" si="11"/>
        <v>9</v>
      </c>
      <c r="H184" s="37">
        <f t="shared" si="11"/>
        <v>26</v>
      </c>
      <c r="I184" s="37">
        <f t="shared" si="11"/>
        <v>0</v>
      </c>
      <c r="J184" s="37">
        <f t="shared" si="11"/>
        <v>0</v>
      </c>
      <c r="K184" s="37">
        <f t="shared" si="11"/>
        <v>0</v>
      </c>
      <c r="L184" s="37">
        <f t="shared" si="11"/>
        <v>1</v>
      </c>
      <c r="M184" s="37">
        <f t="shared" si="11"/>
        <v>0</v>
      </c>
      <c r="N184" s="37">
        <f t="shared" si="11"/>
        <v>0</v>
      </c>
      <c r="O184" s="37">
        <f t="shared" si="11"/>
        <v>0</v>
      </c>
      <c r="P184" s="37">
        <f t="shared" si="11"/>
        <v>30</v>
      </c>
      <c r="Q184" s="37">
        <f t="shared" si="11"/>
        <v>8</v>
      </c>
      <c r="R184" s="37">
        <f t="shared" si="11"/>
        <v>0</v>
      </c>
      <c r="S184" s="37">
        <f t="shared" si="11"/>
        <v>0</v>
      </c>
      <c r="T184" s="37">
        <f t="shared" si="11"/>
        <v>0</v>
      </c>
      <c r="U184" s="37">
        <f t="shared" si="11"/>
        <v>0</v>
      </c>
      <c r="V184" s="37">
        <f t="shared" si="11"/>
        <v>0</v>
      </c>
      <c r="W184" s="37">
        <f t="shared" si="11"/>
        <v>0</v>
      </c>
      <c r="X184" s="37">
        <f t="shared" si="11"/>
        <v>0</v>
      </c>
      <c r="Y184" s="37">
        <f t="shared" si="11"/>
        <v>0</v>
      </c>
      <c r="Z184" s="37">
        <f t="shared" si="11"/>
        <v>6</v>
      </c>
      <c r="AA184" s="37">
        <f t="shared" si="11"/>
        <v>6</v>
      </c>
      <c r="AB184" s="37">
        <f t="shared" si="11"/>
        <v>0</v>
      </c>
      <c r="AC184" s="37">
        <f t="shared" si="11"/>
        <v>8</v>
      </c>
      <c r="AD184" s="37">
        <f t="shared" si="11"/>
        <v>7</v>
      </c>
      <c r="AE184" s="37">
        <f t="shared" si="11"/>
        <v>7</v>
      </c>
      <c r="AF184" s="37">
        <f t="shared" si="11"/>
        <v>3</v>
      </c>
      <c r="AG184" s="37">
        <f t="shared" si="11"/>
        <v>2</v>
      </c>
      <c r="AH184" s="37">
        <f t="shared" si="11"/>
        <v>0</v>
      </c>
      <c r="AI184" s="37">
        <f t="shared" si="11"/>
        <v>0</v>
      </c>
      <c r="AJ184" s="37">
        <f t="shared" si="11"/>
        <v>1</v>
      </c>
      <c r="AK184" s="37">
        <f t="shared" si="11"/>
        <v>1</v>
      </c>
      <c r="AL184" s="37">
        <f t="shared" si="11"/>
        <v>4</v>
      </c>
      <c r="AM184" s="37">
        <f t="shared" si="11"/>
        <v>54</v>
      </c>
      <c r="AN184" s="37">
        <f t="shared" si="11"/>
        <v>172</v>
      </c>
      <c r="AO184" s="37">
        <f t="shared" si="11"/>
        <v>18</v>
      </c>
      <c r="AP184" s="37">
        <f t="shared" si="11"/>
        <v>18</v>
      </c>
      <c r="AQ184" s="37">
        <f t="shared" si="11"/>
        <v>9</v>
      </c>
      <c r="AR184" s="37">
        <f t="shared" si="11"/>
        <v>18</v>
      </c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</row>
    <row r="185" spans="1:136" ht="12.75">
      <c r="A185" s="5" t="s">
        <v>162</v>
      </c>
      <c r="B185" s="35" t="s">
        <v>163</v>
      </c>
      <c r="C185" s="5" t="s">
        <v>59</v>
      </c>
      <c r="D185" s="5" t="s">
        <v>164</v>
      </c>
      <c r="E185" s="5" t="s">
        <v>165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>
        <v>8</v>
      </c>
      <c r="AN185" s="5">
        <v>20</v>
      </c>
      <c r="AO185" s="5">
        <v>1</v>
      </c>
      <c r="AP185" s="5">
        <v>1</v>
      </c>
      <c r="AQ185" s="5">
        <v>5</v>
      </c>
      <c r="AR185" s="5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</row>
    <row r="186" spans="1:136" ht="12.75">
      <c r="A186" s="5" t="s">
        <v>162</v>
      </c>
      <c r="B186" s="35" t="s">
        <v>163</v>
      </c>
      <c r="C186" s="5" t="s">
        <v>59</v>
      </c>
      <c r="D186" s="5" t="s">
        <v>164</v>
      </c>
      <c r="E186" s="5" t="s">
        <v>165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>
        <v>1</v>
      </c>
      <c r="AN186" s="5">
        <v>3</v>
      </c>
      <c r="AO186" s="5"/>
      <c r="AP186" s="5"/>
      <c r="AQ186" s="5"/>
      <c r="AR186" s="5">
        <v>1</v>
      </c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</row>
    <row r="187" spans="1:136" ht="12.75">
      <c r="A187" s="5" t="s">
        <v>162</v>
      </c>
      <c r="B187" s="35" t="s">
        <v>163</v>
      </c>
      <c r="C187" s="5" t="s">
        <v>59</v>
      </c>
      <c r="D187" s="5" t="s">
        <v>164</v>
      </c>
      <c r="E187" s="5" t="s">
        <v>165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>
        <v>6</v>
      </c>
      <c r="AO187" s="5"/>
      <c r="AP187" s="5"/>
      <c r="AQ187" s="5"/>
      <c r="AR187" s="5">
        <v>1</v>
      </c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</row>
    <row r="188" spans="1:136" ht="12.75">
      <c r="A188" s="5" t="s">
        <v>162</v>
      </c>
      <c r="B188" s="35" t="s">
        <v>163</v>
      </c>
      <c r="C188" s="5" t="s">
        <v>59</v>
      </c>
      <c r="D188" s="5" t="s">
        <v>164</v>
      </c>
      <c r="E188" s="5" t="s">
        <v>165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>
        <v>6</v>
      </c>
      <c r="AO188" s="5"/>
      <c r="AP188" s="5"/>
      <c r="AQ188" s="5"/>
      <c r="AR188" s="5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</row>
    <row r="189" spans="1:136" ht="12.75">
      <c r="A189" s="5" t="s">
        <v>162</v>
      </c>
      <c r="B189" s="35" t="s">
        <v>163</v>
      </c>
      <c r="C189" s="5" t="s">
        <v>59</v>
      </c>
      <c r="D189" s="5" t="s">
        <v>164</v>
      </c>
      <c r="E189" s="5" t="s">
        <v>165</v>
      </c>
      <c r="F189" s="5">
        <v>1</v>
      </c>
      <c r="G189" s="5">
        <v>1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>
        <v>1</v>
      </c>
      <c r="AF189" s="5"/>
      <c r="AG189" s="5"/>
      <c r="AH189" s="5"/>
      <c r="AI189" s="5"/>
      <c r="AJ189" s="5"/>
      <c r="AK189" s="5">
        <v>1</v>
      </c>
      <c r="AL189" s="5"/>
      <c r="AM189" s="5">
        <v>3</v>
      </c>
      <c r="AN189" s="5">
        <v>15</v>
      </c>
      <c r="AO189" s="5">
        <v>1</v>
      </c>
      <c r="AP189" s="5">
        <v>1</v>
      </c>
      <c r="AQ189" s="5"/>
      <c r="AR189" s="5">
        <v>1</v>
      </c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</row>
    <row r="190" spans="1:136" ht="12.75">
      <c r="A190" s="5" t="s">
        <v>162</v>
      </c>
      <c r="B190" s="35" t="s">
        <v>163</v>
      </c>
      <c r="C190" s="5" t="s">
        <v>59</v>
      </c>
      <c r="D190" s="5" t="s">
        <v>164</v>
      </c>
      <c r="E190" s="5" t="s">
        <v>165</v>
      </c>
      <c r="F190" s="5">
        <v>1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>
        <v>1</v>
      </c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>
        <v>1</v>
      </c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</row>
    <row r="191" spans="1:136" ht="12.75">
      <c r="A191" s="5" t="s">
        <v>162</v>
      </c>
      <c r="B191" s="35" t="s">
        <v>163</v>
      </c>
      <c r="C191" s="5" t="s">
        <v>59</v>
      </c>
      <c r="D191" s="5" t="s">
        <v>164</v>
      </c>
      <c r="E191" s="5" t="s">
        <v>165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>
        <v>2</v>
      </c>
      <c r="AN191" s="5">
        <v>6</v>
      </c>
      <c r="AO191" s="5"/>
      <c r="AP191" s="5"/>
      <c r="AQ191" s="5"/>
      <c r="AR191" s="5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</row>
    <row r="192" spans="1:136" ht="12.75">
      <c r="A192" s="5" t="s">
        <v>162</v>
      </c>
      <c r="B192" s="35" t="s">
        <v>163</v>
      </c>
      <c r="C192" s="5" t="s">
        <v>59</v>
      </c>
      <c r="D192" s="5" t="s">
        <v>164</v>
      </c>
      <c r="E192" s="5" t="s">
        <v>165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</row>
    <row r="193" spans="1:136" ht="12.75">
      <c r="A193" s="5" t="s">
        <v>162</v>
      </c>
      <c r="B193" s="35" t="s">
        <v>163</v>
      </c>
      <c r="C193" s="5" t="s">
        <v>59</v>
      </c>
      <c r="D193" s="5" t="s">
        <v>164</v>
      </c>
      <c r="E193" s="5" t="s">
        <v>165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>
        <v>5</v>
      </c>
      <c r="AN193" s="5">
        <v>15</v>
      </c>
      <c r="AO193" s="5">
        <v>3</v>
      </c>
      <c r="AP193" s="5">
        <v>3</v>
      </c>
      <c r="AQ193" s="5"/>
      <c r="AR193" s="5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</row>
    <row r="194" spans="1:136" ht="12.75">
      <c r="A194" s="5" t="s">
        <v>162</v>
      </c>
      <c r="B194" s="35" t="s">
        <v>163</v>
      </c>
      <c r="C194" s="5" t="s">
        <v>59</v>
      </c>
      <c r="D194" s="5" t="s">
        <v>164</v>
      </c>
      <c r="E194" s="5" t="s">
        <v>165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>
        <v>5</v>
      </c>
      <c r="AN194" s="5">
        <v>15</v>
      </c>
      <c r="AO194" s="5">
        <v>3</v>
      </c>
      <c r="AP194" s="5">
        <v>3</v>
      </c>
      <c r="AQ194" s="5"/>
      <c r="AR194" s="5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</row>
    <row r="195" spans="1:136" ht="12.75">
      <c r="A195" s="5" t="s">
        <v>162</v>
      </c>
      <c r="B195" s="35" t="s">
        <v>163</v>
      </c>
      <c r="C195" s="5" t="s">
        <v>59</v>
      </c>
      <c r="D195" s="5" t="s">
        <v>164</v>
      </c>
      <c r="E195" s="5" t="s">
        <v>165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>
        <v>1</v>
      </c>
      <c r="AN195" s="5">
        <v>5</v>
      </c>
      <c r="AO195" s="5">
        <v>2</v>
      </c>
      <c r="AP195" s="5">
        <v>2</v>
      </c>
      <c r="AQ195" s="5"/>
      <c r="AR195" s="5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</row>
    <row r="196" spans="1:136" ht="12.75">
      <c r="A196" s="5" t="s">
        <v>162</v>
      </c>
      <c r="B196" s="35" t="s">
        <v>163</v>
      </c>
      <c r="C196" s="5" t="s">
        <v>59</v>
      </c>
      <c r="D196" s="5" t="s">
        <v>164</v>
      </c>
      <c r="E196" s="5" t="s">
        <v>165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>
        <v>2</v>
      </c>
      <c r="AN196" s="5">
        <v>9</v>
      </c>
      <c r="AO196" s="5">
        <v>3</v>
      </c>
      <c r="AP196" s="5">
        <v>3</v>
      </c>
      <c r="AQ196" s="5"/>
      <c r="AR196" s="5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</row>
    <row r="197" spans="1:136" ht="12.75">
      <c r="A197" s="5" t="s">
        <v>162</v>
      </c>
      <c r="B197" s="35" t="s">
        <v>163</v>
      </c>
      <c r="C197" s="5" t="s">
        <v>59</v>
      </c>
      <c r="D197" s="5" t="s">
        <v>164</v>
      </c>
      <c r="E197" s="5" t="s">
        <v>165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>
        <v>1</v>
      </c>
      <c r="AP197" s="5">
        <v>1</v>
      </c>
      <c r="AQ197" s="5"/>
      <c r="AR197" s="5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</row>
    <row r="198" spans="1:136" ht="12.75">
      <c r="A198" s="5" t="s">
        <v>162</v>
      </c>
      <c r="B198" s="35" t="s">
        <v>163</v>
      </c>
      <c r="C198" s="5" t="s">
        <v>59</v>
      </c>
      <c r="D198" s="5" t="s">
        <v>164</v>
      </c>
      <c r="E198" s="5" t="s">
        <v>165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>
        <v>2</v>
      </c>
      <c r="AN198" s="5">
        <v>4</v>
      </c>
      <c r="AO198" s="5"/>
      <c r="AP198" s="5"/>
      <c r="AQ198" s="5"/>
      <c r="AR198" s="5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</row>
    <row r="199" spans="1:136" ht="12.75">
      <c r="A199" s="5" t="s">
        <v>162</v>
      </c>
      <c r="B199" s="35" t="s">
        <v>163</v>
      </c>
      <c r="C199" s="5" t="s">
        <v>59</v>
      </c>
      <c r="D199" s="5" t="s">
        <v>164</v>
      </c>
      <c r="E199" s="5" t="s">
        <v>165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>
        <v>2</v>
      </c>
      <c r="AN199" s="5">
        <v>4</v>
      </c>
      <c r="AO199" s="5"/>
      <c r="AP199" s="5"/>
      <c r="AQ199" s="5"/>
      <c r="AR199" s="5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</row>
    <row r="200" spans="1:136" ht="12.75">
      <c r="A200" s="5" t="s">
        <v>162</v>
      </c>
      <c r="B200" s="35" t="s">
        <v>163</v>
      </c>
      <c r="C200" s="5" t="s">
        <v>59</v>
      </c>
      <c r="D200" s="5" t="s">
        <v>164</v>
      </c>
      <c r="E200" s="5" t="s">
        <v>165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>
        <v>5</v>
      </c>
      <c r="AN200" s="5">
        <v>10</v>
      </c>
      <c r="AO200" s="5">
        <v>2</v>
      </c>
      <c r="AP200" s="5">
        <v>2</v>
      </c>
      <c r="AQ200" s="5"/>
      <c r="AR200" s="5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</row>
    <row r="201" spans="1:136" ht="12.75">
      <c r="A201" s="5" t="s">
        <v>162</v>
      </c>
      <c r="B201" s="35" t="s">
        <v>163</v>
      </c>
      <c r="C201" s="5" t="s">
        <v>59</v>
      </c>
      <c r="D201" s="5" t="s">
        <v>164</v>
      </c>
      <c r="E201" s="5" t="s">
        <v>165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>
        <v>2</v>
      </c>
      <c r="AN201" s="5">
        <v>6</v>
      </c>
      <c r="AO201" s="5">
        <v>2</v>
      </c>
      <c r="AP201" s="5">
        <v>2</v>
      </c>
      <c r="AQ201" s="5"/>
      <c r="AR201" s="5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</row>
    <row r="202" spans="1:136" ht="12.75">
      <c r="A202" s="5" t="s">
        <v>162</v>
      </c>
      <c r="B202" s="35" t="s">
        <v>163</v>
      </c>
      <c r="C202" s="5" t="s">
        <v>59</v>
      </c>
      <c r="D202" s="5" t="s">
        <v>164</v>
      </c>
      <c r="E202" s="5" t="s">
        <v>165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>
        <v>1</v>
      </c>
      <c r="AN202" s="5">
        <v>3</v>
      </c>
      <c r="AO202" s="5"/>
      <c r="AP202" s="5"/>
      <c r="AQ202" s="5"/>
      <c r="AR202" s="5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</row>
    <row r="203" spans="1:136" ht="12.75">
      <c r="A203" s="5" t="s">
        <v>162</v>
      </c>
      <c r="B203" s="35" t="s">
        <v>163</v>
      </c>
      <c r="C203" s="5" t="s">
        <v>59</v>
      </c>
      <c r="D203" s="5" t="s">
        <v>164</v>
      </c>
      <c r="E203" s="5" t="s">
        <v>165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</row>
    <row r="204" spans="1:136" ht="12.75">
      <c r="A204" s="5" t="s">
        <v>162</v>
      </c>
      <c r="B204" s="35" t="s">
        <v>163</v>
      </c>
      <c r="C204" s="5" t="s">
        <v>59</v>
      </c>
      <c r="D204" s="5" t="s">
        <v>164</v>
      </c>
      <c r="E204" s="5" t="s">
        <v>165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>
        <v>2</v>
      </c>
      <c r="AN204" s="5">
        <v>6</v>
      </c>
      <c r="AO204" s="5"/>
      <c r="AP204" s="5"/>
      <c r="AQ204" s="5"/>
      <c r="AR204" s="5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</row>
    <row r="205" spans="1:136" ht="12.75">
      <c r="A205" s="5" t="s">
        <v>162</v>
      </c>
      <c r="B205" s="35" t="s">
        <v>166</v>
      </c>
      <c r="C205" s="5" t="s">
        <v>59</v>
      </c>
      <c r="D205" s="5" t="s">
        <v>164</v>
      </c>
      <c r="E205" s="5" t="s">
        <v>165</v>
      </c>
      <c r="F205" s="5">
        <v>1</v>
      </c>
      <c r="G205" s="5">
        <v>1</v>
      </c>
      <c r="H205" s="5">
        <v>5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>
        <v>1</v>
      </c>
      <c r="AE205" s="5"/>
      <c r="AF205" s="5"/>
      <c r="AG205" s="5"/>
      <c r="AH205" s="5"/>
      <c r="AI205" s="5"/>
      <c r="AJ205" s="5"/>
      <c r="AK205" s="5"/>
      <c r="AL205" s="5"/>
      <c r="AM205" s="5">
        <v>2</v>
      </c>
      <c r="AN205" s="5">
        <v>6</v>
      </c>
      <c r="AO205" s="5"/>
      <c r="AP205" s="5"/>
      <c r="AQ205" s="5"/>
      <c r="AR205" s="5">
        <v>1</v>
      </c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</row>
    <row r="206" spans="1:136" ht="25.5">
      <c r="A206" s="5" t="s">
        <v>162</v>
      </c>
      <c r="B206" s="35" t="s">
        <v>167</v>
      </c>
      <c r="C206" s="5" t="s">
        <v>59</v>
      </c>
      <c r="D206" s="5" t="s">
        <v>164</v>
      </c>
      <c r="E206" s="5" t="s">
        <v>165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>
        <v>4</v>
      </c>
      <c r="AN206" s="5">
        <v>12</v>
      </c>
      <c r="AO206" s="5"/>
      <c r="AP206" s="5"/>
      <c r="AQ206" s="5">
        <v>4</v>
      </c>
      <c r="AR206" s="5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</row>
    <row r="207" spans="1:136" ht="25.5">
      <c r="A207" s="5" t="s">
        <v>162</v>
      </c>
      <c r="B207" s="35" t="s">
        <v>167</v>
      </c>
      <c r="C207" s="5" t="s">
        <v>59</v>
      </c>
      <c r="D207" s="5" t="s">
        <v>164</v>
      </c>
      <c r="E207" s="5" t="s">
        <v>165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</row>
    <row r="208" spans="1:136" ht="25.5">
      <c r="A208" s="5" t="s">
        <v>162</v>
      </c>
      <c r="B208" s="35" t="s">
        <v>167</v>
      </c>
      <c r="C208" s="5" t="s">
        <v>59</v>
      </c>
      <c r="D208" s="5" t="s">
        <v>164</v>
      </c>
      <c r="E208" s="5" t="s">
        <v>165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>
        <v>3</v>
      </c>
      <c r="AN208" s="5">
        <v>9</v>
      </c>
      <c r="AO208" s="5"/>
      <c r="AP208" s="5"/>
      <c r="AQ208" s="5"/>
      <c r="AR208" s="5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</row>
    <row r="209" spans="1:136" ht="25.5">
      <c r="A209" s="5" t="s">
        <v>162</v>
      </c>
      <c r="B209" s="35" t="s">
        <v>167</v>
      </c>
      <c r="C209" s="5" t="s">
        <v>59</v>
      </c>
      <c r="D209" s="5" t="s">
        <v>164</v>
      </c>
      <c r="E209" s="5" t="s">
        <v>165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>
        <v>1</v>
      </c>
      <c r="AN209" s="5">
        <v>3</v>
      </c>
      <c r="AO209" s="5"/>
      <c r="AP209" s="5"/>
      <c r="AQ209" s="5"/>
      <c r="AR209" s="5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</row>
    <row r="210" spans="1:136" ht="25.5">
      <c r="A210" s="5" t="s">
        <v>162</v>
      </c>
      <c r="B210" s="35" t="s">
        <v>167</v>
      </c>
      <c r="C210" s="5" t="s">
        <v>59</v>
      </c>
      <c r="D210" s="5" t="s">
        <v>164</v>
      </c>
      <c r="E210" s="5" t="s">
        <v>165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</row>
    <row r="211" spans="1:136" ht="25.5">
      <c r="A211" s="5" t="s">
        <v>162</v>
      </c>
      <c r="B211" s="35" t="s">
        <v>167</v>
      </c>
      <c r="C211" s="5" t="s">
        <v>59</v>
      </c>
      <c r="D211" s="5" t="s">
        <v>164</v>
      </c>
      <c r="E211" s="5" t="s">
        <v>165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</row>
    <row r="212" spans="1:136" ht="25.5">
      <c r="A212" s="5" t="s">
        <v>162</v>
      </c>
      <c r="B212" s="35" t="s">
        <v>167</v>
      </c>
      <c r="C212" s="5" t="s">
        <v>59</v>
      </c>
      <c r="D212" s="5" t="s">
        <v>164</v>
      </c>
      <c r="E212" s="5" t="s">
        <v>165</v>
      </c>
      <c r="F212" s="5">
        <v>1</v>
      </c>
      <c r="G212" s="5"/>
      <c r="H212" s="5"/>
      <c r="I212" s="5"/>
      <c r="J212" s="5"/>
      <c r="K212" s="5"/>
      <c r="L212" s="5">
        <v>1</v>
      </c>
      <c r="M212" s="5"/>
      <c r="N212" s="5"/>
      <c r="O212" s="5"/>
      <c r="P212" s="5"/>
      <c r="Q212" s="5">
        <v>1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>
        <v>1</v>
      </c>
      <c r="AK212" s="5"/>
      <c r="AL212" s="5"/>
      <c r="AM212" s="5"/>
      <c r="AN212" s="5"/>
      <c r="AO212" s="5"/>
      <c r="AP212" s="5"/>
      <c r="AQ212" s="5"/>
      <c r="AR212" s="5">
        <v>1</v>
      </c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</row>
    <row r="213" spans="1:136" ht="25.5">
      <c r="A213" s="5" t="s">
        <v>162</v>
      </c>
      <c r="B213" s="35" t="s">
        <v>167</v>
      </c>
      <c r="C213" s="5" t="s">
        <v>59</v>
      </c>
      <c r="D213" s="5" t="s">
        <v>164</v>
      </c>
      <c r="E213" s="5" t="s">
        <v>165</v>
      </c>
      <c r="F213" s="5">
        <v>4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>
        <v>1</v>
      </c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>
        <v>1</v>
      </c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</row>
    <row r="214" spans="1:136" ht="25.5">
      <c r="A214" s="5" t="s">
        <v>162</v>
      </c>
      <c r="B214" s="35" t="s">
        <v>167</v>
      </c>
      <c r="C214" s="5" t="s">
        <v>59</v>
      </c>
      <c r="D214" s="5" t="s">
        <v>164</v>
      </c>
      <c r="E214" s="5" t="s">
        <v>165</v>
      </c>
      <c r="F214" s="5">
        <v>4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>
        <v>1</v>
      </c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>
        <v>1</v>
      </c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</row>
    <row r="215" spans="1:136" ht="25.5">
      <c r="A215" s="5" t="s">
        <v>162</v>
      </c>
      <c r="B215" s="35" t="s">
        <v>167</v>
      </c>
      <c r="C215" s="5" t="s">
        <v>59</v>
      </c>
      <c r="D215" s="5" t="s">
        <v>164</v>
      </c>
      <c r="E215" s="5" t="s">
        <v>165</v>
      </c>
      <c r="F215" s="5">
        <v>4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>
        <v>1</v>
      </c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>
        <v>1</v>
      </c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</row>
    <row r="216" spans="1:136" ht="25.5">
      <c r="A216" s="5" t="s">
        <v>162</v>
      </c>
      <c r="B216" s="35" t="s">
        <v>167</v>
      </c>
      <c r="C216" s="5" t="s">
        <v>59</v>
      </c>
      <c r="D216" s="5" t="s">
        <v>164</v>
      </c>
      <c r="E216" s="5" t="s">
        <v>165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>
        <v>3</v>
      </c>
      <c r="AN216" s="5">
        <v>9</v>
      </c>
      <c r="AO216" s="5"/>
      <c r="AP216" s="5"/>
      <c r="AQ216" s="5"/>
      <c r="AR216" s="5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</row>
    <row r="217" spans="1:136" ht="25.5">
      <c r="A217" s="5" t="s">
        <v>162</v>
      </c>
      <c r="B217" s="35" t="s">
        <v>167</v>
      </c>
      <c r="C217" s="5" t="s">
        <v>59</v>
      </c>
      <c r="D217" s="5" t="s">
        <v>164</v>
      </c>
      <c r="E217" s="5" t="s">
        <v>165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</row>
    <row r="218" spans="1:136" ht="25.5">
      <c r="A218" s="5" t="s">
        <v>162</v>
      </c>
      <c r="B218" s="35" t="s">
        <v>167</v>
      </c>
      <c r="C218" s="5" t="s">
        <v>59</v>
      </c>
      <c r="D218" s="5" t="s">
        <v>164</v>
      </c>
      <c r="E218" s="5" t="s">
        <v>165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>
        <v>1</v>
      </c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>
        <v>1</v>
      </c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</row>
    <row r="219" spans="1:136" ht="25.5">
      <c r="A219" s="5" t="s">
        <v>162</v>
      </c>
      <c r="B219" s="35" t="s">
        <v>167</v>
      </c>
      <c r="C219" s="5" t="s">
        <v>59</v>
      </c>
      <c r="D219" s="5" t="s">
        <v>164</v>
      </c>
      <c r="E219" s="5" t="s">
        <v>165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</row>
    <row r="220" spans="1:136" ht="25.5">
      <c r="A220" s="5" t="s">
        <v>162</v>
      </c>
      <c r="B220" s="35" t="s">
        <v>167</v>
      </c>
      <c r="C220" s="5" t="s">
        <v>59</v>
      </c>
      <c r="D220" s="5" t="s">
        <v>164</v>
      </c>
      <c r="E220" s="5" t="s">
        <v>165</v>
      </c>
      <c r="F220" s="5">
        <v>1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>
        <v>1</v>
      </c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>
        <v>1</v>
      </c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</row>
    <row r="221" spans="1:136" ht="25.5">
      <c r="A221" s="5" t="s">
        <v>162</v>
      </c>
      <c r="B221" s="35" t="s">
        <v>167</v>
      </c>
      <c r="C221" s="5" t="s">
        <v>59</v>
      </c>
      <c r="D221" s="5" t="s">
        <v>164</v>
      </c>
      <c r="E221" s="5" t="s">
        <v>165</v>
      </c>
      <c r="F221" s="5">
        <v>1</v>
      </c>
      <c r="G221" s="5">
        <v>1</v>
      </c>
      <c r="H221" s="5">
        <v>3</v>
      </c>
      <c r="I221" s="5"/>
      <c r="J221" s="5"/>
      <c r="K221" s="5"/>
      <c r="L221" s="5"/>
      <c r="M221" s="5"/>
      <c r="N221" s="5"/>
      <c r="O221" s="5"/>
      <c r="P221" s="5"/>
      <c r="Q221" s="5">
        <v>1</v>
      </c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>
        <v>1</v>
      </c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</row>
    <row r="222" spans="1:136" ht="12.75">
      <c r="A222" s="5" t="s">
        <v>162</v>
      </c>
      <c r="B222" s="35" t="s">
        <v>168</v>
      </c>
      <c r="C222" s="5" t="s">
        <v>59</v>
      </c>
      <c r="D222" s="5" t="s">
        <v>164</v>
      </c>
      <c r="E222" s="5" t="s">
        <v>165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</row>
    <row r="223" spans="1:136" ht="12.75">
      <c r="A223" s="5" t="s">
        <v>162</v>
      </c>
      <c r="B223" s="35" t="s">
        <v>168</v>
      </c>
      <c r="C223" s="5" t="s">
        <v>59</v>
      </c>
      <c r="D223" s="5" t="s">
        <v>164</v>
      </c>
      <c r="E223" s="5" t="s">
        <v>165</v>
      </c>
      <c r="F223" s="5">
        <v>1</v>
      </c>
      <c r="G223" s="5">
        <v>1</v>
      </c>
      <c r="H223" s="5">
        <v>3</v>
      </c>
      <c r="I223" s="5"/>
      <c r="J223" s="5"/>
      <c r="K223" s="5"/>
      <c r="L223" s="5"/>
      <c r="M223" s="5"/>
      <c r="N223" s="5"/>
      <c r="O223" s="5"/>
      <c r="P223" s="5">
        <v>5</v>
      </c>
      <c r="Q223" s="5"/>
      <c r="R223" s="5"/>
      <c r="S223" s="5"/>
      <c r="T223" s="5"/>
      <c r="U223" s="5"/>
      <c r="V223" s="5"/>
      <c r="W223" s="5"/>
      <c r="X223" s="5"/>
      <c r="Y223" s="5"/>
      <c r="Z223" s="5">
        <v>1</v>
      </c>
      <c r="AA223" s="5">
        <v>1</v>
      </c>
      <c r="AB223" s="5"/>
      <c r="AC223" s="5"/>
      <c r="AD223" s="5">
        <v>1</v>
      </c>
      <c r="AE223" s="5">
        <v>1</v>
      </c>
      <c r="AF223" s="5">
        <v>1</v>
      </c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>
        <v>1</v>
      </c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</row>
    <row r="224" spans="1:136" ht="12.75">
      <c r="A224" s="5" t="s">
        <v>162</v>
      </c>
      <c r="B224" s="35" t="s">
        <v>169</v>
      </c>
      <c r="C224" s="5" t="s">
        <v>59</v>
      </c>
      <c r="D224" s="5" t="s">
        <v>164</v>
      </c>
      <c r="E224" s="5" t="s">
        <v>165</v>
      </c>
      <c r="F224" s="5">
        <v>1</v>
      </c>
      <c r="G224" s="5">
        <v>1</v>
      </c>
      <c r="H224" s="5">
        <v>3</v>
      </c>
      <c r="I224" s="5"/>
      <c r="J224" s="5"/>
      <c r="K224" s="5"/>
      <c r="L224" s="5"/>
      <c r="M224" s="5"/>
      <c r="N224" s="5"/>
      <c r="O224" s="5"/>
      <c r="P224" s="5">
        <v>5</v>
      </c>
      <c r="Q224" s="5"/>
      <c r="R224" s="5"/>
      <c r="S224" s="5"/>
      <c r="T224" s="5"/>
      <c r="U224" s="5"/>
      <c r="V224" s="5"/>
      <c r="W224" s="5"/>
      <c r="X224" s="5"/>
      <c r="Y224" s="5"/>
      <c r="Z224" s="5">
        <v>1</v>
      </c>
      <c r="AA224" s="5">
        <v>1</v>
      </c>
      <c r="AB224" s="5"/>
      <c r="AC224" s="5"/>
      <c r="AD224" s="5">
        <v>1</v>
      </c>
      <c r="AE224" s="5">
        <v>1</v>
      </c>
      <c r="AF224" s="5"/>
      <c r="AG224" s="5"/>
      <c r="AH224" s="5"/>
      <c r="AI224" s="5"/>
      <c r="AJ224" s="5"/>
      <c r="AK224" s="5"/>
      <c r="AL224" s="5">
        <v>1</v>
      </c>
      <c r="AM224" s="5"/>
      <c r="AN224" s="5"/>
      <c r="AO224" s="5"/>
      <c r="AP224" s="5"/>
      <c r="AQ224" s="5"/>
      <c r="AR224" s="5">
        <v>1</v>
      </c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</row>
    <row r="225" spans="1:136" ht="12.75">
      <c r="A225" s="5" t="s">
        <v>162</v>
      </c>
      <c r="B225" s="35" t="s">
        <v>170</v>
      </c>
      <c r="C225" s="5" t="s">
        <v>59</v>
      </c>
      <c r="D225" s="5" t="s">
        <v>164</v>
      </c>
      <c r="E225" s="5" t="s">
        <v>165</v>
      </c>
      <c r="F225" s="5">
        <v>1</v>
      </c>
      <c r="G225" s="5">
        <v>1</v>
      </c>
      <c r="H225" s="5">
        <v>3</v>
      </c>
      <c r="I225" s="5"/>
      <c r="J225" s="5"/>
      <c r="K225" s="5"/>
      <c r="L225" s="5"/>
      <c r="M225" s="5"/>
      <c r="N225" s="5"/>
      <c r="O225" s="5"/>
      <c r="P225" s="5">
        <v>5</v>
      </c>
      <c r="Q225" s="5"/>
      <c r="R225" s="5"/>
      <c r="S225" s="5"/>
      <c r="T225" s="5"/>
      <c r="U225" s="5"/>
      <c r="V225" s="5"/>
      <c r="W225" s="5"/>
      <c r="X225" s="5"/>
      <c r="Y225" s="5"/>
      <c r="Z225" s="5">
        <v>1</v>
      </c>
      <c r="AA225" s="5">
        <v>1</v>
      </c>
      <c r="AB225" s="5"/>
      <c r="AC225" s="5">
        <v>2</v>
      </c>
      <c r="AD225" s="5">
        <v>1</v>
      </c>
      <c r="AE225" s="5">
        <v>1</v>
      </c>
      <c r="AF225" s="5">
        <v>1</v>
      </c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>
        <v>1</v>
      </c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</row>
    <row r="226" spans="1:136" ht="12.75">
      <c r="A226" s="5" t="s">
        <v>162</v>
      </c>
      <c r="B226" s="35" t="s">
        <v>170</v>
      </c>
      <c r="C226" s="5" t="s">
        <v>59</v>
      </c>
      <c r="D226" s="5" t="s">
        <v>164</v>
      </c>
      <c r="E226" s="5" t="s">
        <v>165</v>
      </c>
      <c r="F226" s="5">
        <v>1</v>
      </c>
      <c r="G226" s="5">
        <v>1</v>
      </c>
      <c r="H226" s="5">
        <v>3</v>
      </c>
      <c r="I226" s="5"/>
      <c r="J226" s="5"/>
      <c r="K226" s="5"/>
      <c r="L226" s="5"/>
      <c r="M226" s="5"/>
      <c r="N226" s="5"/>
      <c r="O226" s="5"/>
      <c r="P226" s="5">
        <v>5</v>
      </c>
      <c r="Q226" s="5"/>
      <c r="R226" s="5"/>
      <c r="S226" s="5"/>
      <c r="T226" s="5"/>
      <c r="U226" s="5"/>
      <c r="V226" s="5"/>
      <c r="W226" s="5"/>
      <c r="X226" s="5"/>
      <c r="Y226" s="5"/>
      <c r="Z226" s="5">
        <v>1</v>
      </c>
      <c r="AA226" s="5">
        <v>1</v>
      </c>
      <c r="AB226" s="5"/>
      <c r="AC226" s="5">
        <v>2</v>
      </c>
      <c r="AD226" s="5">
        <v>1</v>
      </c>
      <c r="AE226" s="5">
        <v>1</v>
      </c>
      <c r="AF226" s="5"/>
      <c r="AG226" s="5"/>
      <c r="AH226" s="5"/>
      <c r="AI226" s="5"/>
      <c r="AJ226" s="5"/>
      <c r="AK226" s="5"/>
      <c r="AL226" s="5">
        <v>1</v>
      </c>
      <c r="AM226" s="5"/>
      <c r="AN226" s="5"/>
      <c r="AO226" s="5"/>
      <c r="AP226" s="5"/>
      <c r="AQ226" s="5"/>
      <c r="AR226" s="5">
        <v>1</v>
      </c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</row>
    <row r="227" spans="1:136" ht="12.75">
      <c r="A227" s="5" t="s">
        <v>162</v>
      </c>
      <c r="B227" s="35" t="s">
        <v>170</v>
      </c>
      <c r="C227" s="5" t="s">
        <v>59</v>
      </c>
      <c r="D227" s="5" t="s">
        <v>164</v>
      </c>
      <c r="E227" s="5" t="s">
        <v>165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</row>
    <row r="228" spans="1:136" ht="12.75">
      <c r="A228" s="5" t="s">
        <v>162</v>
      </c>
      <c r="B228" s="35" t="s">
        <v>170</v>
      </c>
      <c r="C228" s="5" t="s">
        <v>59</v>
      </c>
      <c r="D228" s="5" t="s">
        <v>164</v>
      </c>
      <c r="E228" s="5" t="s">
        <v>165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</row>
    <row r="229" spans="1:136" ht="11.25" customHeight="1">
      <c r="A229" s="5" t="s">
        <v>162</v>
      </c>
      <c r="B229" s="35" t="s">
        <v>170</v>
      </c>
      <c r="C229" s="5" t="s">
        <v>59</v>
      </c>
      <c r="D229" s="5" t="s">
        <v>164</v>
      </c>
      <c r="E229" s="5" t="s">
        <v>165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</row>
    <row r="230" spans="1:136" ht="11.25" customHeight="1">
      <c r="A230" s="5" t="s">
        <v>162</v>
      </c>
      <c r="B230" s="35" t="s">
        <v>170</v>
      </c>
      <c r="C230" s="5" t="s">
        <v>59</v>
      </c>
      <c r="D230" s="5" t="s">
        <v>164</v>
      </c>
      <c r="E230" s="5" t="s">
        <v>165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</row>
    <row r="231" spans="1:136" ht="11.25" customHeight="1">
      <c r="A231" s="5" t="s">
        <v>162</v>
      </c>
      <c r="B231" s="35" t="s">
        <v>171</v>
      </c>
      <c r="C231" s="5" t="s">
        <v>59</v>
      </c>
      <c r="D231" s="5" t="s">
        <v>164</v>
      </c>
      <c r="E231" s="5" t="s">
        <v>165</v>
      </c>
      <c r="F231" s="5">
        <v>1</v>
      </c>
      <c r="G231" s="5">
        <v>1</v>
      </c>
      <c r="H231" s="5">
        <v>3</v>
      </c>
      <c r="I231" s="5"/>
      <c r="J231" s="5"/>
      <c r="K231" s="5"/>
      <c r="L231" s="5"/>
      <c r="M231" s="5"/>
      <c r="N231" s="5"/>
      <c r="O231" s="5"/>
      <c r="P231" s="5">
        <v>5</v>
      </c>
      <c r="Q231" s="5"/>
      <c r="R231" s="5"/>
      <c r="S231" s="5"/>
      <c r="T231" s="5"/>
      <c r="U231" s="5"/>
      <c r="V231" s="5"/>
      <c r="W231" s="5"/>
      <c r="X231" s="5"/>
      <c r="Y231" s="5"/>
      <c r="Z231" s="5">
        <v>1</v>
      </c>
      <c r="AA231" s="5">
        <v>1</v>
      </c>
      <c r="AB231" s="5"/>
      <c r="AC231" s="5">
        <v>2</v>
      </c>
      <c r="AD231" s="5">
        <v>1</v>
      </c>
      <c r="AE231" s="5">
        <v>1</v>
      </c>
      <c r="AF231" s="5">
        <v>1</v>
      </c>
      <c r="AG231" s="5">
        <v>1</v>
      </c>
      <c r="AH231" s="5"/>
      <c r="AI231" s="5"/>
      <c r="AJ231" s="5"/>
      <c r="AK231" s="5"/>
      <c r="AL231" s="5">
        <v>1</v>
      </c>
      <c r="AM231" s="5"/>
      <c r="AN231" s="5"/>
      <c r="AO231" s="5"/>
      <c r="AP231" s="5"/>
      <c r="AQ231" s="5"/>
      <c r="AR231" s="5">
        <v>1</v>
      </c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</row>
    <row r="232" spans="1:136" ht="11.25" customHeight="1">
      <c r="A232" s="5" t="s">
        <v>162</v>
      </c>
      <c r="B232" s="35" t="s">
        <v>171</v>
      </c>
      <c r="C232" s="5" t="s">
        <v>59</v>
      </c>
      <c r="D232" s="5" t="s">
        <v>164</v>
      </c>
      <c r="E232" s="5" t="s">
        <v>165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</row>
    <row r="233" spans="1:136" ht="11.25" customHeight="1">
      <c r="A233" s="5" t="s">
        <v>162</v>
      </c>
      <c r="B233" s="35" t="s">
        <v>171</v>
      </c>
      <c r="C233" s="5" t="s">
        <v>59</v>
      </c>
      <c r="D233" s="5" t="s">
        <v>164</v>
      </c>
      <c r="E233" s="5" t="s">
        <v>172</v>
      </c>
      <c r="F233" s="5">
        <v>1</v>
      </c>
      <c r="G233" s="5">
        <v>1</v>
      </c>
      <c r="H233" s="5">
        <v>3</v>
      </c>
      <c r="I233" s="5"/>
      <c r="J233" s="5"/>
      <c r="K233" s="5"/>
      <c r="L233" s="5"/>
      <c r="M233" s="5"/>
      <c r="N233" s="5"/>
      <c r="O233" s="5"/>
      <c r="P233" s="5">
        <v>5</v>
      </c>
      <c r="Q233" s="5"/>
      <c r="R233" s="5"/>
      <c r="S233" s="5"/>
      <c r="T233" s="5"/>
      <c r="U233" s="5"/>
      <c r="V233" s="5"/>
      <c r="W233" s="5"/>
      <c r="X233" s="5"/>
      <c r="Y233" s="5"/>
      <c r="Z233" s="5">
        <v>1</v>
      </c>
      <c r="AA233" s="5">
        <v>1</v>
      </c>
      <c r="AB233" s="5"/>
      <c r="AC233" s="5">
        <v>2</v>
      </c>
      <c r="AD233" s="5">
        <v>1</v>
      </c>
      <c r="AE233" s="5">
        <v>1</v>
      </c>
      <c r="AF233" s="5"/>
      <c r="AG233" s="5">
        <v>1</v>
      </c>
      <c r="AH233" s="5"/>
      <c r="AI233" s="5"/>
      <c r="AJ233" s="5"/>
      <c r="AK233" s="5"/>
      <c r="AL233" s="5">
        <v>1</v>
      </c>
      <c r="AM233" s="5"/>
      <c r="AN233" s="5"/>
      <c r="AO233" s="5"/>
      <c r="AP233" s="5"/>
      <c r="AQ233" s="5"/>
      <c r="AR233" s="5">
        <v>1</v>
      </c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</row>
    <row r="234" spans="1:136" ht="25.5">
      <c r="A234" s="5" t="s">
        <v>162</v>
      </c>
      <c r="B234" s="38" t="s">
        <v>173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</row>
    <row r="235" spans="1:136" ht="12.75">
      <c r="A235" s="5" t="s">
        <v>162</v>
      </c>
      <c r="B235" s="35" t="s">
        <v>174</v>
      </c>
      <c r="C235" s="5" t="s">
        <v>59</v>
      </c>
      <c r="D235" s="5" t="s">
        <v>164</v>
      </c>
      <c r="E235" s="5" t="s">
        <v>175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</row>
    <row r="236" spans="1:136" ht="12.75">
      <c r="A236" s="5" t="s">
        <v>162</v>
      </c>
      <c r="B236" s="35" t="s">
        <v>174</v>
      </c>
      <c r="C236" s="5" t="s">
        <v>59</v>
      </c>
      <c r="D236" s="5" t="s">
        <v>164</v>
      </c>
      <c r="E236" s="5" t="s">
        <v>175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</row>
    <row r="237" spans="1:136" ht="12.75">
      <c r="A237" s="5" t="s">
        <v>162</v>
      </c>
      <c r="B237" s="35" t="s">
        <v>174</v>
      </c>
      <c r="C237" s="5" t="s">
        <v>59</v>
      </c>
      <c r="D237" s="5" t="s">
        <v>164</v>
      </c>
      <c r="E237" s="5" t="s">
        <v>175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</row>
    <row r="238" spans="1:136" ht="12.75">
      <c r="A238" s="5" t="s">
        <v>162</v>
      </c>
      <c r="B238" s="35" t="s">
        <v>174</v>
      </c>
      <c r="C238" s="5" t="s">
        <v>59</v>
      </c>
      <c r="D238" s="5" t="s">
        <v>164</v>
      </c>
      <c r="E238" s="5" t="s">
        <v>175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</row>
    <row r="239" spans="1:136" ht="12.75">
      <c r="A239" s="5" t="s">
        <v>162</v>
      </c>
      <c r="B239" s="35" t="s">
        <v>174</v>
      </c>
      <c r="C239" s="5" t="s">
        <v>59</v>
      </c>
      <c r="D239" s="5" t="s">
        <v>164</v>
      </c>
      <c r="E239" s="5" t="s">
        <v>175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</row>
    <row r="240" spans="1:136" ht="12.75">
      <c r="A240" s="5" t="s">
        <v>162</v>
      </c>
      <c r="B240" s="35" t="s">
        <v>174</v>
      </c>
      <c r="C240" s="5" t="s">
        <v>59</v>
      </c>
      <c r="D240" s="5" t="s">
        <v>164</v>
      </c>
      <c r="E240" s="5" t="s">
        <v>175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</row>
    <row r="241" spans="1:136" ht="12.75">
      <c r="A241" s="5" t="s">
        <v>162</v>
      </c>
      <c r="B241" s="36" t="s">
        <v>179</v>
      </c>
      <c r="C241" s="5"/>
      <c r="D241" s="5"/>
      <c r="E241" s="5"/>
      <c r="F241" s="37">
        <f aca="true" t="shared" si="12" ref="F241:AR241">SUM(F242:F244)</f>
        <v>0</v>
      </c>
      <c r="G241" s="37">
        <f t="shared" si="12"/>
        <v>0</v>
      </c>
      <c r="H241" s="37">
        <f t="shared" si="12"/>
        <v>0</v>
      </c>
      <c r="I241" s="37">
        <f t="shared" si="12"/>
        <v>0</v>
      </c>
      <c r="J241" s="37">
        <f t="shared" si="12"/>
        <v>0</v>
      </c>
      <c r="K241" s="37">
        <f t="shared" si="12"/>
        <v>0</v>
      </c>
      <c r="L241" s="37">
        <f t="shared" si="12"/>
        <v>0</v>
      </c>
      <c r="M241" s="37">
        <f t="shared" si="12"/>
        <v>0</v>
      </c>
      <c r="N241" s="37">
        <f t="shared" si="12"/>
        <v>0</v>
      </c>
      <c r="O241" s="37">
        <f t="shared" si="12"/>
        <v>0</v>
      </c>
      <c r="P241" s="37">
        <f t="shared" si="12"/>
        <v>0</v>
      </c>
      <c r="Q241" s="37">
        <f t="shared" si="12"/>
        <v>0</v>
      </c>
      <c r="R241" s="37">
        <f t="shared" si="12"/>
        <v>0</v>
      </c>
      <c r="S241" s="37">
        <f t="shared" si="12"/>
        <v>0</v>
      </c>
      <c r="T241" s="37">
        <f t="shared" si="12"/>
        <v>0</v>
      </c>
      <c r="U241" s="37">
        <f t="shared" si="12"/>
        <v>0</v>
      </c>
      <c r="V241" s="37">
        <f t="shared" si="12"/>
        <v>0</v>
      </c>
      <c r="W241" s="37">
        <f t="shared" si="12"/>
        <v>0</v>
      </c>
      <c r="X241" s="37">
        <f t="shared" si="12"/>
        <v>0</v>
      </c>
      <c r="Y241" s="37">
        <f t="shared" si="12"/>
        <v>0</v>
      </c>
      <c r="Z241" s="37">
        <f t="shared" si="12"/>
        <v>0</v>
      </c>
      <c r="AA241" s="37">
        <f t="shared" si="12"/>
        <v>0</v>
      </c>
      <c r="AB241" s="37">
        <f t="shared" si="12"/>
        <v>0</v>
      </c>
      <c r="AC241" s="37">
        <f t="shared" si="12"/>
        <v>0</v>
      </c>
      <c r="AD241" s="37">
        <f t="shared" si="12"/>
        <v>0</v>
      </c>
      <c r="AE241" s="37">
        <f t="shared" si="12"/>
        <v>0</v>
      </c>
      <c r="AF241" s="37">
        <f t="shared" si="12"/>
        <v>0</v>
      </c>
      <c r="AG241" s="37">
        <f t="shared" si="12"/>
        <v>0</v>
      </c>
      <c r="AH241" s="37">
        <f t="shared" si="12"/>
        <v>0</v>
      </c>
      <c r="AI241" s="37">
        <f t="shared" si="12"/>
        <v>0</v>
      </c>
      <c r="AJ241" s="37">
        <f t="shared" si="12"/>
        <v>0</v>
      </c>
      <c r="AK241" s="37">
        <f t="shared" si="12"/>
        <v>0</v>
      </c>
      <c r="AL241" s="37">
        <f t="shared" si="12"/>
        <v>0</v>
      </c>
      <c r="AM241" s="37">
        <f t="shared" si="12"/>
        <v>0</v>
      </c>
      <c r="AN241" s="37">
        <f t="shared" si="12"/>
        <v>0</v>
      </c>
      <c r="AO241" s="37">
        <f t="shared" si="12"/>
        <v>0</v>
      </c>
      <c r="AP241" s="37">
        <f t="shared" si="12"/>
        <v>0</v>
      </c>
      <c r="AQ241" s="37">
        <f t="shared" si="12"/>
        <v>0</v>
      </c>
      <c r="AR241" s="37">
        <f t="shared" si="12"/>
        <v>0</v>
      </c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</row>
    <row r="242" spans="1:136" ht="12.75">
      <c r="A242" s="5" t="s">
        <v>162</v>
      </c>
      <c r="B242" s="35" t="s">
        <v>174</v>
      </c>
      <c r="C242" s="5" t="s">
        <v>59</v>
      </c>
      <c r="D242" s="5" t="s">
        <v>164</v>
      </c>
      <c r="E242" s="5" t="s">
        <v>176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</row>
    <row r="243" spans="1:136" ht="12.75">
      <c r="A243" s="5" t="s">
        <v>162</v>
      </c>
      <c r="B243" s="35" t="s">
        <v>177</v>
      </c>
      <c r="C243" s="5" t="s">
        <v>59</v>
      </c>
      <c r="D243" s="5" t="s">
        <v>164</v>
      </c>
      <c r="E243" s="5" t="s">
        <v>172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</row>
    <row r="244" spans="1:136" ht="12.75">
      <c r="A244" s="5" t="s">
        <v>162</v>
      </c>
      <c r="B244" s="35" t="s">
        <v>178</v>
      </c>
      <c r="C244" s="5" t="s">
        <v>164</v>
      </c>
      <c r="D244" s="5" t="s">
        <v>172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</row>
    <row r="245" spans="1:44" ht="12.75">
      <c r="A245" s="5" t="s">
        <v>162</v>
      </c>
      <c r="B245" s="78" t="s">
        <v>115</v>
      </c>
      <c r="C245" s="11" t="s">
        <v>98</v>
      </c>
      <c r="D245" s="5"/>
      <c r="E245" s="5"/>
      <c r="F245" s="5">
        <v>4</v>
      </c>
      <c r="G245" s="5"/>
      <c r="H245" s="5"/>
      <c r="I245" s="5"/>
      <c r="J245" s="5"/>
      <c r="K245" s="5"/>
      <c r="L245" s="5">
        <v>2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>
        <v>2</v>
      </c>
      <c r="AK245" s="5"/>
      <c r="AL245" s="5"/>
      <c r="AM245" s="5"/>
      <c r="AN245" s="5"/>
      <c r="AO245" s="5"/>
      <c r="AP245" s="5"/>
      <c r="AQ245" s="5"/>
      <c r="AR245" s="5"/>
    </row>
    <row r="246" spans="1:136" ht="12.75">
      <c r="A246" s="5" t="s">
        <v>180</v>
      </c>
      <c r="B246" s="27" t="s">
        <v>111</v>
      </c>
      <c r="C246" s="28">
        <v>0</v>
      </c>
      <c r="D246" s="28">
        <v>0</v>
      </c>
      <c r="E246" s="28">
        <v>0</v>
      </c>
      <c r="F246" s="37">
        <f aca="true" t="shared" si="13" ref="F246:AR246">F247+F276+F291</f>
        <v>38</v>
      </c>
      <c r="G246" s="37">
        <f t="shared" si="13"/>
        <v>17</v>
      </c>
      <c r="H246" s="37">
        <f t="shared" si="13"/>
        <v>43</v>
      </c>
      <c r="I246" s="37">
        <f t="shared" si="13"/>
        <v>25</v>
      </c>
      <c r="J246" s="37">
        <f t="shared" si="13"/>
        <v>4</v>
      </c>
      <c r="K246" s="37">
        <f t="shared" si="13"/>
        <v>10</v>
      </c>
      <c r="L246" s="37">
        <f t="shared" si="13"/>
        <v>2</v>
      </c>
      <c r="M246" s="37">
        <f t="shared" si="13"/>
        <v>16</v>
      </c>
      <c r="N246" s="37">
        <f t="shared" si="13"/>
        <v>3</v>
      </c>
      <c r="O246" s="37">
        <f t="shared" si="13"/>
        <v>0</v>
      </c>
      <c r="P246" s="37">
        <f t="shared" si="13"/>
        <v>28</v>
      </c>
      <c r="Q246" s="37">
        <f t="shared" si="13"/>
        <v>7</v>
      </c>
      <c r="R246" s="37">
        <f t="shared" si="13"/>
        <v>7</v>
      </c>
      <c r="S246" s="37">
        <f t="shared" si="13"/>
        <v>7</v>
      </c>
      <c r="T246" s="37">
        <f t="shared" si="13"/>
        <v>7</v>
      </c>
      <c r="U246" s="37">
        <f t="shared" si="13"/>
        <v>0</v>
      </c>
      <c r="V246" s="37">
        <f t="shared" si="13"/>
        <v>7</v>
      </c>
      <c r="W246" s="37">
        <f t="shared" si="13"/>
        <v>7</v>
      </c>
      <c r="X246" s="37">
        <f t="shared" si="13"/>
        <v>7</v>
      </c>
      <c r="Y246" s="37">
        <f t="shared" si="13"/>
        <v>7</v>
      </c>
      <c r="Z246" s="37">
        <f t="shared" si="13"/>
        <v>8</v>
      </c>
      <c r="AA246" s="37">
        <f t="shared" si="13"/>
        <v>1</v>
      </c>
      <c r="AB246" s="37">
        <f t="shared" si="13"/>
        <v>0</v>
      </c>
      <c r="AC246" s="37">
        <f t="shared" si="13"/>
        <v>14</v>
      </c>
      <c r="AD246" s="37">
        <f t="shared" si="13"/>
        <v>1</v>
      </c>
      <c r="AE246" s="37">
        <f t="shared" si="13"/>
        <v>1</v>
      </c>
      <c r="AF246" s="37">
        <f t="shared" si="13"/>
        <v>0</v>
      </c>
      <c r="AG246" s="37">
        <f t="shared" si="13"/>
        <v>1</v>
      </c>
      <c r="AH246" s="37">
        <f t="shared" si="13"/>
        <v>0</v>
      </c>
      <c r="AI246" s="37">
        <f t="shared" si="13"/>
        <v>0</v>
      </c>
      <c r="AJ246" s="37">
        <f t="shared" si="13"/>
        <v>2</v>
      </c>
      <c r="AK246" s="37">
        <f t="shared" si="13"/>
        <v>7</v>
      </c>
      <c r="AL246" s="37">
        <f t="shared" si="13"/>
        <v>8</v>
      </c>
      <c r="AM246" s="37">
        <f t="shared" si="13"/>
        <v>47</v>
      </c>
      <c r="AN246" s="37">
        <f t="shared" si="13"/>
        <v>226</v>
      </c>
      <c r="AO246" s="37">
        <f t="shared" si="13"/>
        <v>11</v>
      </c>
      <c r="AP246" s="37">
        <f t="shared" si="13"/>
        <v>8</v>
      </c>
      <c r="AQ246" s="37">
        <f t="shared" si="13"/>
        <v>25</v>
      </c>
      <c r="AR246" s="37">
        <f t="shared" si="13"/>
        <v>9</v>
      </c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</row>
    <row r="247" spans="1:136" ht="12.75">
      <c r="A247" s="5" t="s">
        <v>180</v>
      </c>
      <c r="B247" s="29" t="s">
        <v>112</v>
      </c>
      <c r="C247" s="30">
        <v>0</v>
      </c>
      <c r="D247" s="30">
        <v>0</v>
      </c>
      <c r="E247" s="30">
        <v>0</v>
      </c>
      <c r="F247" s="37">
        <f aca="true" t="shared" si="14" ref="F247:AR247">SUBTOTAL(9,F248:F275)</f>
        <v>30</v>
      </c>
      <c r="G247" s="37">
        <f t="shared" si="14"/>
        <v>17</v>
      </c>
      <c r="H247" s="37">
        <f t="shared" si="14"/>
        <v>43</v>
      </c>
      <c r="I247" s="37">
        <f t="shared" si="14"/>
        <v>15</v>
      </c>
      <c r="J247" s="37">
        <f t="shared" si="14"/>
        <v>3</v>
      </c>
      <c r="K247" s="37">
        <f t="shared" si="14"/>
        <v>6</v>
      </c>
      <c r="L247" s="37">
        <f t="shared" si="14"/>
        <v>0</v>
      </c>
      <c r="M247" s="37">
        <f t="shared" si="14"/>
        <v>6</v>
      </c>
      <c r="N247" s="37">
        <f t="shared" si="14"/>
        <v>0</v>
      </c>
      <c r="O247" s="37">
        <f t="shared" si="14"/>
        <v>0</v>
      </c>
      <c r="P247" s="37">
        <f t="shared" si="14"/>
        <v>18</v>
      </c>
      <c r="Q247" s="37">
        <f t="shared" si="14"/>
        <v>7</v>
      </c>
      <c r="R247" s="37">
        <f t="shared" si="14"/>
        <v>7</v>
      </c>
      <c r="S247" s="37">
        <f t="shared" si="14"/>
        <v>7</v>
      </c>
      <c r="T247" s="37">
        <f t="shared" si="14"/>
        <v>7</v>
      </c>
      <c r="U247" s="37">
        <f t="shared" si="14"/>
        <v>0</v>
      </c>
      <c r="V247" s="37">
        <f t="shared" si="14"/>
        <v>7</v>
      </c>
      <c r="W247" s="37">
        <f t="shared" si="14"/>
        <v>7</v>
      </c>
      <c r="X247" s="37">
        <f t="shared" si="14"/>
        <v>7</v>
      </c>
      <c r="Y247" s="37">
        <f t="shared" si="14"/>
        <v>7</v>
      </c>
      <c r="Z247" s="37">
        <f t="shared" si="14"/>
        <v>8</v>
      </c>
      <c r="AA247" s="37">
        <f t="shared" si="14"/>
        <v>1</v>
      </c>
      <c r="AB247" s="37">
        <f t="shared" si="14"/>
        <v>0</v>
      </c>
      <c r="AC247" s="37">
        <f t="shared" si="14"/>
        <v>14</v>
      </c>
      <c r="AD247" s="37">
        <f t="shared" si="14"/>
        <v>1</v>
      </c>
      <c r="AE247" s="37">
        <f t="shared" si="14"/>
        <v>1</v>
      </c>
      <c r="AF247" s="37">
        <f t="shared" si="14"/>
        <v>0</v>
      </c>
      <c r="AG247" s="37">
        <f t="shared" si="14"/>
        <v>1</v>
      </c>
      <c r="AH247" s="37">
        <f t="shared" si="14"/>
        <v>0</v>
      </c>
      <c r="AI247" s="37">
        <f t="shared" si="14"/>
        <v>0</v>
      </c>
      <c r="AJ247" s="37">
        <f t="shared" si="14"/>
        <v>0</v>
      </c>
      <c r="AK247" s="37">
        <f t="shared" si="14"/>
        <v>7</v>
      </c>
      <c r="AL247" s="37">
        <f t="shared" si="14"/>
        <v>8</v>
      </c>
      <c r="AM247" s="37">
        <f t="shared" si="14"/>
        <v>47</v>
      </c>
      <c r="AN247" s="37">
        <f t="shared" si="14"/>
        <v>226</v>
      </c>
      <c r="AO247" s="37">
        <f t="shared" si="14"/>
        <v>11</v>
      </c>
      <c r="AP247" s="37">
        <f t="shared" si="14"/>
        <v>8</v>
      </c>
      <c r="AQ247" s="37">
        <f t="shared" si="14"/>
        <v>25</v>
      </c>
      <c r="AR247" s="37">
        <f t="shared" si="14"/>
        <v>9</v>
      </c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</row>
    <row r="248" spans="1:136" ht="12.75">
      <c r="A248" s="5" t="s">
        <v>180</v>
      </c>
      <c r="B248" s="35" t="s">
        <v>181</v>
      </c>
      <c r="C248" s="5" t="s">
        <v>59</v>
      </c>
      <c r="D248" s="5" t="s">
        <v>182</v>
      </c>
      <c r="E248" s="5" t="s">
        <v>183</v>
      </c>
      <c r="F248" s="5">
        <v>1</v>
      </c>
      <c r="G248" s="5">
        <v>1</v>
      </c>
      <c r="H248" s="5">
        <v>3</v>
      </c>
      <c r="I248" s="5"/>
      <c r="J248" s="5"/>
      <c r="K248" s="5"/>
      <c r="L248" s="5"/>
      <c r="M248" s="5"/>
      <c r="N248" s="5"/>
      <c r="O248" s="5"/>
      <c r="P248" s="5">
        <v>3</v>
      </c>
      <c r="Q248" s="5"/>
      <c r="R248" s="5"/>
      <c r="S248" s="5"/>
      <c r="T248" s="5"/>
      <c r="U248" s="5"/>
      <c r="V248" s="5"/>
      <c r="W248" s="5"/>
      <c r="X248" s="5"/>
      <c r="Y248" s="5"/>
      <c r="Z248" s="5">
        <v>1</v>
      </c>
      <c r="AA248" s="5">
        <v>1</v>
      </c>
      <c r="AB248" s="5"/>
      <c r="AC248" s="5"/>
      <c r="AD248" s="5">
        <v>1</v>
      </c>
      <c r="AE248" s="5">
        <v>1</v>
      </c>
      <c r="AF248" s="5"/>
      <c r="AG248" s="5">
        <v>1</v>
      </c>
      <c r="AH248" s="5"/>
      <c r="AI248" s="5"/>
      <c r="AJ248" s="5"/>
      <c r="AK248" s="5"/>
      <c r="AL248" s="5">
        <v>1</v>
      </c>
      <c r="AM248" s="5">
        <v>3</v>
      </c>
      <c r="AN248" s="5">
        <v>5</v>
      </c>
      <c r="AO248" s="5"/>
      <c r="AP248" s="5"/>
      <c r="AQ248" s="5"/>
      <c r="AR248" s="5">
        <v>1</v>
      </c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</row>
    <row r="249" spans="1:136" ht="12.75">
      <c r="A249" s="5" t="s">
        <v>180</v>
      </c>
      <c r="B249" s="35" t="s">
        <v>184</v>
      </c>
      <c r="C249" s="5" t="s">
        <v>59</v>
      </c>
      <c r="D249" s="5" t="s">
        <v>182</v>
      </c>
      <c r="E249" s="5" t="s">
        <v>183</v>
      </c>
      <c r="F249" s="5">
        <v>1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>
        <v>3</v>
      </c>
      <c r="AN249" s="5">
        <v>15</v>
      </c>
      <c r="AO249" s="5"/>
      <c r="AP249" s="5"/>
      <c r="AQ249" s="5">
        <v>3</v>
      </c>
      <c r="AR249" s="5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</row>
    <row r="250" spans="1:136" ht="12.75">
      <c r="A250" s="5" t="s">
        <v>180</v>
      </c>
      <c r="B250" s="35" t="s">
        <v>184</v>
      </c>
      <c r="C250" s="5" t="s">
        <v>59</v>
      </c>
      <c r="D250" s="5" t="s">
        <v>182</v>
      </c>
      <c r="E250" s="5" t="s">
        <v>183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>
        <v>2</v>
      </c>
      <c r="AN250" s="5">
        <v>6</v>
      </c>
      <c r="AO250" s="5">
        <v>3</v>
      </c>
      <c r="AP250" s="5">
        <v>3</v>
      </c>
      <c r="AQ250" s="5"/>
      <c r="AR250" s="5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</row>
    <row r="251" spans="1:136" ht="12.75">
      <c r="A251" s="5" t="s">
        <v>180</v>
      </c>
      <c r="B251" s="35" t="s">
        <v>184</v>
      </c>
      <c r="C251" s="5" t="s">
        <v>59</v>
      </c>
      <c r="D251" s="5" t="s">
        <v>182</v>
      </c>
      <c r="E251" s="5" t="s">
        <v>183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>
        <v>3</v>
      </c>
      <c r="AN251" s="5">
        <v>10</v>
      </c>
      <c r="AO251" s="5">
        <v>3</v>
      </c>
      <c r="AP251" s="5">
        <v>3</v>
      </c>
      <c r="AQ251" s="5"/>
      <c r="AR251" s="5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</row>
    <row r="252" spans="1:136" ht="12.75">
      <c r="A252" s="5" t="s">
        <v>180</v>
      </c>
      <c r="B252" s="35" t="s">
        <v>184</v>
      </c>
      <c r="C252" s="5" t="s">
        <v>59</v>
      </c>
      <c r="D252" s="5" t="s">
        <v>182</v>
      </c>
      <c r="E252" s="5" t="s">
        <v>183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</row>
    <row r="253" spans="1:136" ht="12.75">
      <c r="A253" s="5" t="s">
        <v>180</v>
      </c>
      <c r="B253" s="35" t="s">
        <v>185</v>
      </c>
      <c r="C253" s="5" t="s">
        <v>59</v>
      </c>
      <c r="D253" s="5" t="s">
        <v>182</v>
      </c>
      <c r="E253" s="5" t="s">
        <v>183</v>
      </c>
      <c r="F253" s="5">
        <v>1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>
        <v>3</v>
      </c>
      <c r="AN253" s="5">
        <v>15</v>
      </c>
      <c r="AO253" s="5"/>
      <c r="AP253" s="5"/>
      <c r="AQ253" s="5">
        <v>3</v>
      </c>
      <c r="AR253" s="5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</row>
    <row r="254" spans="1:136" ht="12.75">
      <c r="A254" s="5" t="s">
        <v>180</v>
      </c>
      <c r="B254" s="35" t="s">
        <v>185</v>
      </c>
      <c r="C254" s="5" t="s">
        <v>59</v>
      </c>
      <c r="D254" s="5" t="s">
        <v>182</v>
      </c>
      <c r="E254" s="5" t="s">
        <v>183</v>
      </c>
      <c r="F254" s="5">
        <v>1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>
        <v>5</v>
      </c>
      <c r="AN254" s="5">
        <v>10</v>
      </c>
      <c r="AO254" s="5"/>
      <c r="AP254" s="5"/>
      <c r="AQ254" s="5"/>
      <c r="AR254" s="5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</row>
    <row r="255" spans="1:136" ht="12.75">
      <c r="A255" s="5" t="s">
        <v>180</v>
      </c>
      <c r="B255" s="35" t="s">
        <v>185</v>
      </c>
      <c r="C255" s="5" t="s">
        <v>59</v>
      </c>
      <c r="D255" s="5" t="s">
        <v>182</v>
      </c>
      <c r="E255" s="5" t="s">
        <v>183</v>
      </c>
      <c r="F255" s="5">
        <v>4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>
        <v>1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>
        <v>1</v>
      </c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</row>
    <row r="256" spans="1:136" ht="12.75">
      <c r="A256" s="5" t="s">
        <v>180</v>
      </c>
      <c r="B256" s="35" t="s">
        <v>185</v>
      </c>
      <c r="C256" s="5" t="s">
        <v>59</v>
      </c>
      <c r="D256" s="5" t="s">
        <v>182</v>
      </c>
      <c r="E256" s="5" t="s">
        <v>183</v>
      </c>
      <c r="F256" s="5">
        <v>2</v>
      </c>
      <c r="G256" s="5">
        <v>2</v>
      </c>
      <c r="H256" s="5">
        <v>5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>
        <v>10</v>
      </c>
      <c r="AN256" s="5">
        <v>30</v>
      </c>
      <c r="AO256" s="5">
        <v>3</v>
      </c>
      <c r="AP256" s="5"/>
      <c r="AQ256" s="5">
        <v>3</v>
      </c>
      <c r="AR256" s="5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</row>
    <row r="257" spans="1:136" ht="12.75">
      <c r="A257" s="5" t="s">
        <v>180</v>
      </c>
      <c r="B257" s="35" t="s">
        <v>185</v>
      </c>
      <c r="C257" s="5" t="s">
        <v>59</v>
      </c>
      <c r="D257" s="5" t="s">
        <v>182</v>
      </c>
      <c r="E257" s="5" t="s">
        <v>183</v>
      </c>
      <c r="F257" s="5">
        <v>1</v>
      </c>
      <c r="G257" s="5">
        <v>2</v>
      </c>
      <c r="H257" s="5">
        <v>5</v>
      </c>
      <c r="I257" s="5"/>
      <c r="J257" s="5"/>
      <c r="K257" s="5"/>
      <c r="L257" s="5"/>
      <c r="M257" s="5"/>
      <c r="N257" s="5"/>
      <c r="O257" s="5"/>
      <c r="P257" s="5"/>
      <c r="Q257" s="5"/>
      <c r="R257" s="5">
        <v>1</v>
      </c>
      <c r="S257" s="5">
        <v>1</v>
      </c>
      <c r="T257" s="5">
        <v>1</v>
      </c>
      <c r="U257" s="5"/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/>
      <c r="AB257" s="5"/>
      <c r="AC257" s="5">
        <v>2</v>
      </c>
      <c r="AD257" s="5"/>
      <c r="AE257" s="5"/>
      <c r="AF257" s="5"/>
      <c r="AG257" s="5"/>
      <c r="AH257" s="5"/>
      <c r="AI257" s="5"/>
      <c r="AJ257" s="5"/>
      <c r="AK257" s="5">
        <v>1</v>
      </c>
      <c r="AL257" s="5">
        <v>1</v>
      </c>
      <c r="AM257" s="5">
        <v>2</v>
      </c>
      <c r="AN257" s="5">
        <v>6</v>
      </c>
      <c r="AO257" s="5"/>
      <c r="AP257" s="5"/>
      <c r="AQ257" s="5"/>
      <c r="AR257" s="5">
        <v>1</v>
      </c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</row>
    <row r="258" spans="1:136" ht="12.75">
      <c r="A258" s="5" t="s">
        <v>180</v>
      </c>
      <c r="B258" s="35" t="s">
        <v>185</v>
      </c>
      <c r="C258" s="5" t="s">
        <v>59</v>
      </c>
      <c r="D258" s="5" t="s">
        <v>182</v>
      </c>
      <c r="E258" s="5" t="s">
        <v>183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>
        <v>2</v>
      </c>
      <c r="AN258" s="5">
        <v>6</v>
      </c>
      <c r="AO258" s="5">
        <v>1</v>
      </c>
      <c r="AP258" s="5">
        <v>1</v>
      </c>
      <c r="AQ258" s="5"/>
      <c r="AR258" s="5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</row>
    <row r="259" spans="1:136" ht="12.75">
      <c r="A259" s="5" t="s">
        <v>180</v>
      </c>
      <c r="B259" s="35" t="s">
        <v>185</v>
      </c>
      <c r="C259" s="5" t="s">
        <v>59</v>
      </c>
      <c r="D259" s="5" t="s">
        <v>182</v>
      </c>
      <c r="E259" s="5" t="s">
        <v>183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>
        <v>2</v>
      </c>
      <c r="AN259" s="5">
        <v>3</v>
      </c>
      <c r="AO259" s="5">
        <v>1</v>
      </c>
      <c r="AP259" s="5">
        <v>1</v>
      </c>
      <c r="AQ259" s="5"/>
      <c r="AR259" s="5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</row>
    <row r="260" spans="1:136" ht="12.75">
      <c r="A260" s="5" t="s">
        <v>180</v>
      </c>
      <c r="B260" s="35" t="s">
        <v>186</v>
      </c>
      <c r="C260" s="5" t="s">
        <v>59</v>
      </c>
      <c r="D260" s="5" t="s">
        <v>182</v>
      </c>
      <c r="E260" s="5" t="s">
        <v>183</v>
      </c>
      <c r="F260" s="5">
        <v>4</v>
      </c>
      <c r="G260" s="5">
        <v>2</v>
      </c>
      <c r="H260" s="5">
        <v>5</v>
      </c>
      <c r="I260" s="5"/>
      <c r="J260" s="5"/>
      <c r="K260" s="5"/>
      <c r="L260" s="5"/>
      <c r="M260" s="5"/>
      <c r="N260" s="5"/>
      <c r="O260" s="5"/>
      <c r="P260" s="5"/>
      <c r="Q260" s="5">
        <v>1</v>
      </c>
      <c r="R260" s="5">
        <v>1</v>
      </c>
      <c r="S260" s="5">
        <v>1</v>
      </c>
      <c r="T260" s="5">
        <v>1</v>
      </c>
      <c r="U260" s="5"/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/>
      <c r="AB260" s="5"/>
      <c r="AC260" s="5">
        <v>2</v>
      </c>
      <c r="AD260" s="5"/>
      <c r="AE260" s="5"/>
      <c r="AF260" s="5"/>
      <c r="AG260" s="5"/>
      <c r="AH260" s="5"/>
      <c r="AI260" s="5"/>
      <c r="AJ260" s="5"/>
      <c r="AK260" s="5">
        <v>1</v>
      </c>
      <c r="AL260" s="5">
        <v>1</v>
      </c>
      <c r="AM260" s="5">
        <v>5</v>
      </c>
      <c r="AN260" s="5">
        <v>30</v>
      </c>
      <c r="AO260" s="5"/>
      <c r="AP260" s="5"/>
      <c r="AQ260" s="5">
        <v>6</v>
      </c>
      <c r="AR260" s="5">
        <v>1</v>
      </c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</row>
    <row r="261" spans="1:136" ht="12.75">
      <c r="A261" s="5" t="s">
        <v>180</v>
      </c>
      <c r="B261" s="35" t="s">
        <v>187</v>
      </c>
      <c r="C261" s="5" t="s">
        <v>59</v>
      </c>
      <c r="D261" s="5" t="s">
        <v>182</v>
      </c>
      <c r="E261" s="5" t="s">
        <v>183</v>
      </c>
      <c r="F261" s="5">
        <v>4</v>
      </c>
      <c r="G261" s="5">
        <v>2</v>
      </c>
      <c r="H261" s="5">
        <v>5</v>
      </c>
      <c r="I261" s="5"/>
      <c r="J261" s="5"/>
      <c r="K261" s="5"/>
      <c r="L261" s="5"/>
      <c r="M261" s="5"/>
      <c r="N261" s="5"/>
      <c r="O261" s="5"/>
      <c r="P261" s="5"/>
      <c r="Q261" s="5">
        <v>1</v>
      </c>
      <c r="R261" s="5">
        <v>1</v>
      </c>
      <c r="S261" s="5">
        <v>1</v>
      </c>
      <c r="T261" s="5">
        <v>1</v>
      </c>
      <c r="U261" s="5"/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/>
      <c r="AB261" s="5"/>
      <c r="AC261" s="5">
        <v>2</v>
      </c>
      <c r="AD261" s="5"/>
      <c r="AE261" s="5"/>
      <c r="AF261" s="5"/>
      <c r="AG261" s="5"/>
      <c r="AH261" s="5"/>
      <c r="AI261" s="5"/>
      <c r="AJ261" s="5"/>
      <c r="AK261" s="5">
        <v>1</v>
      </c>
      <c r="AL261" s="5">
        <v>1</v>
      </c>
      <c r="AM261" s="5">
        <v>5</v>
      </c>
      <c r="AN261" s="5">
        <v>30</v>
      </c>
      <c r="AO261" s="5"/>
      <c r="AP261" s="5"/>
      <c r="AQ261" s="5">
        <v>6</v>
      </c>
      <c r="AR261" s="5">
        <v>1</v>
      </c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</row>
    <row r="262" spans="1:136" ht="12.75">
      <c r="A262" s="5" t="s">
        <v>180</v>
      </c>
      <c r="B262" s="35" t="s">
        <v>188</v>
      </c>
      <c r="C262" s="5" t="s">
        <v>59</v>
      </c>
      <c r="D262" s="5" t="s">
        <v>182</v>
      </c>
      <c r="E262" s="5" t="s">
        <v>183</v>
      </c>
      <c r="F262" s="5">
        <v>1</v>
      </c>
      <c r="G262" s="5">
        <v>2</v>
      </c>
      <c r="H262" s="5">
        <v>5</v>
      </c>
      <c r="I262" s="5"/>
      <c r="J262" s="5"/>
      <c r="K262" s="5"/>
      <c r="L262" s="5"/>
      <c r="M262" s="5"/>
      <c r="N262" s="5"/>
      <c r="O262" s="5"/>
      <c r="P262" s="5"/>
      <c r="Q262" s="5">
        <v>1</v>
      </c>
      <c r="R262" s="5">
        <v>1</v>
      </c>
      <c r="S262" s="5">
        <v>1</v>
      </c>
      <c r="T262" s="5">
        <v>1</v>
      </c>
      <c r="U262" s="5"/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/>
      <c r="AB262" s="5"/>
      <c r="AC262" s="5">
        <v>2</v>
      </c>
      <c r="AD262" s="5"/>
      <c r="AE262" s="5"/>
      <c r="AF262" s="5"/>
      <c r="AG262" s="5"/>
      <c r="AH262" s="5"/>
      <c r="AI262" s="5"/>
      <c r="AJ262" s="5"/>
      <c r="AK262" s="5">
        <v>1</v>
      </c>
      <c r="AL262" s="5">
        <v>1</v>
      </c>
      <c r="AM262" s="5">
        <v>2</v>
      </c>
      <c r="AN262" s="5">
        <v>15</v>
      </c>
      <c r="AO262" s="5"/>
      <c r="AP262" s="5"/>
      <c r="AQ262" s="5">
        <v>1</v>
      </c>
      <c r="AR262" s="5">
        <v>1</v>
      </c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</row>
    <row r="263" spans="1:136" ht="12.75">
      <c r="A263" s="5" t="s">
        <v>180</v>
      </c>
      <c r="B263" s="35" t="s">
        <v>189</v>
      </c>
      <c r="C263" s="5" t="s">
        <v>59</v>
      </c>
      <c r="D263" s="5" t="s">
        <v>182</v>
      </c>
      <c r="E263" s="5" t="s">
        <v>183</v>
      </c>
      <c r="F263" s="5">
        <v>1</v>
      </c>
      <c r="G263" s="5">
        <v>2</v>
      </c>
      <c r="H263" s="5">
        <v>5</v>
      </c>
      <c r="I263" s="5"/>
      <c r="J263" s="5"/>
      <c r="K263" s="5"/>
      <c r="L263" s="5"/>
      <c r="M263" s="5"/>
      <c r="N263" s="5"/>
      <c r="O263" s="5"/>
      <c r="P263" s="5"/>
      <c r="Q263" s="5">
        <v>1</v>
      </c>
      <c r="R263" s="5">
        <v>1</v>
      </c>
      <c r="S263" s="5">
        <v>1</v>
      </c>
      <c r="T263" s="5">
        <v>1</v>
      </c>
      <c r="U263" s="5"/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/>
      <c r="AB263" s="5"/>
      <c r="AC263" s="5">
        <v>2</v>
      </c>
      <c r="AD263" s="5"/>
      <c r="AE263" s="5"/>
      <c r="AF263" s="5"/>
      <c r="AG263" s="5"/>
      <c r="AH263" s="5"/>
      <c r="AI263" s="5"/>
      <c r="AJ263" s="5"/>
      <c r="AK263" s="5">
        <v>1</v>
      </c>
      <c r="AL263" s="5">
        <v>1</v>
      </c>
      <c r="AM263" s="5"/>
      <c r="AN263" s="5">
        <v>15</v>
      </c>
      <c r="AO263" s="5"/>
      <c r="AP263" s="5"/>
      <c r="AQ263" s="5">
        <v>1</v>
      </c>
      <c r="AR263" s="5">
        <v>1</v>
      </c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</row>
    <row r="264" spans="1:136" ht="12.75">
      <c r="A264" s="5" t="s">
        <v>180</v>
      </c>
      <c r="B264" s="35" t="s">
        <v>190</v>
      </c>
      <c r="C264" s="5" t="s">
        <v>59</v>
      </c>
      <c r="D264" s="5" t="s">
        <v>182</v>
      </c>
      <c r="E264" s="5" t="s">
        <v>183</v>
      </c>
      <c r="F264" s="5">
        <v>3</v>
      </c>
      <c r="G264" s="5">
        <v>2</v>
      </c>
      <c r="H264" s="5">
        <v>5</v>
      </c>
      <c r="I264" s="5"/>
      <c r="J264" s="5"/>
      <c r="K264" s="5"/>
      <c r="L264" s="5"/>
      <c r="M264" s="5"/>
      <c r="N264" s="5"/>
      <c r="O264" s="5"/>
      <c r="P264" s="5"/>
      <c r="Q264" s="5">
        <v>1</v>
      </c>
      <c r="R264" s="5">
        <v>1</v>
      </c>
      <c r="S264" s="5">
        <v>1</v>
      </c>
      <c r="T264" s="5">
        <v>1</v>
      </c>
      <c r="U264" s="5"/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/>
      <c r="AB264" s="5"/>
      <c r="AC264" s="5">
        <v>2</v>
      </c>
      <c r="AD264" s="5"/>
      <c r="AE264" s="5"/>
      <c r="AF264" s="5"/>
      <c r="AG264" s="5"/>
      <c r="AH264" s="5"/>
      <c r="AI264" s="5"/>
      <c r="AJ264" s="5"/>
      <c r="AK264" s="5">
        <v>1</v>
      </c>
      <c r="AL264" s="5">
        <v>1</v>
      </c>
      <c r="AM264" s="5"/>
      <c r="AN264" s="5">
        <v>15</v>
      </c>
      <c r="AO264" s="5"/>
      <c r="AP264" s="5"/>
      <c r="AQ264" s="5">
        <v>1</v>
      </c>
      <c r="AR264" s="5">
        <v>1</v>
      </c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</row>
    <row r="265" spans="1:136" ht="12.75">
      <c r="A265" s="5" t="s">
        <v>180</v>
      </c>
      <c r="B265" s="35" t="s">
        <v>191</v>
      </c>
      <c r="C265" s="5" t="s">
        <v>59</v>
      </c>
      <c r="D265" s="5" t="s">
        <v>182</v>
      </c>
      <c r="E265" s="5" t="s">
        <v>183</v>
      </c>
      <c r="F265" s="5">
        <v>3</v>
      </c>
      <c r="G265" s="5">
        <v>2</v>
      </c>
      <c r="H265" s="5">
        <v>5</v>
      </c>
      <c r="I265" s="5"/>
      <c r="J265" s="5"/>
      <c r="K265" s="5"/>
      <c r="L265" s="5"/>
      <c r="M265" s="5"/>
      <c r="N265" s="5"/>
      <c r="O265" s="5"/>
      <c r="P265" s="5"/>
      <c r="Q265" s="5">
        <v>1</v>
      </c>
      <c r="R265" s="5">
        <v>1</v>
      </c>
      <c r="S265" s="5">
        <v>1</v>
      </c>
      <c r="T265" s="5">
        <v>1</v>
      </c>
      <c r="U265" s="5"/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/>
      <c r="AB265" s="5"/>
      <c r="AC265" s="5">
        <v>2</v>
      </c>
      <c r="AD265" s="5"/>
      <c r="AE265" s="5"/>
      <c r="AF265" s="5"/>
      <c r="AG265" s="5"/>
      <c r="AH265" s="5"/>
      <c r="AI265" s="5"/>
      <c r="AJ265" s="5"/>
      <c r="AK265" s="5">
        <v>1</v>
      </c>
      <c r="AL265" s="5">
        <v>1</v>
      </c>
      <c r="AM265" s="5"/>
      <c r="AN265" s="5">
        <v>15</v>
      </c>
      <c r="AO265" s="5"/>
      <c r="AP265" s="5"/>
      <c r="AQ265" s="5">
        <v>1</v>
      </c>
      <c r="AR265" s="5">
        <v>1</v>
      </c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</row>
    <row r="266" spans="1:136" ht="12.75">
      <c r="A266" s="5" t="s">
        <v>180</v>
      </c>
      <c r="B266" s="35" t="s">
        <v>192</v>
      </c>
      <c r="C266" s="5" t="s">
        <v>59</v>
      </c>
      <c r="D266" s="5" t="s">
        <v>182</v>
      </c>
      <c r="E266" s="5" t="s">
        <v>183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</row>
    <row r="267" spans="1:136" ht="12.75">
      <c r="A267" s="5" t="s">
        <v>180</v>
      </c>
      <c r="B267" s="35" t="s">
        <v>193</v>
      </c>
      <c r="C267" s="5" t="s">
        <v>59</v>
      </c>
      <c r="D267" s="5" t="s">
        <v>182</v>
      </c>
      <c r="E267" s="5" t="s">
        <v>183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</row>
    <row r="268" spans="1:136" ht="12.75">
      <c r="A268" s="5" t="s">
        <v>180</v>
      </c>
      <c r="B268" s="35" t="s">
        <v>194</v>
      </c>
      <c r="C268" s="5" t="s">
        <v>59</v>
      </c>
      <c r="D268" s="5" t="s">
        <v>182</v>
      </c>
      <c r="E268" s="5" t="s">
        <v>183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</row>
    <row r="269" spans="1:136" ht="12.75">
      <c r="A269" s="5" t="s">
        <v>180</v>
      </c>
      <c r="B269" s="35" t="s">
        <v>195</v>
      </c>
      <c r="C269" s="5" t="s">
        <v>59</v>
      </c>
      <c r="D269" s="5" t="s">
        <v>182</v>
      </c>
      <c r="E269" s="5" t="s">
        <v>183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</row>
    <row r="270" spans="1:136" ht="12.75">
      <c r="A270" s="5" t="s">
        <v>180</v>
      </c>
      <c r="B270" s="35" t="s">
        <v>196</v>
      </c>
      <c r="C270" s="5" t="s">
        <v>59</v>
      </c>
      <c r="D270" s="5" t="s">
        <v>182</v>
      </c>
      <c r="E270" s="5" t="s">
        <v>183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</row>
    <row r="271" spans="1:136" ht="12.75">
      <c r="A271" s="5" t="s">
        <v>180</v>
      </c>
      <c r="B271" s="35" t="s">
        <v>197</v>
      </c>
      <c r="C271" s="5" t="s">
        <v>59</v>
      </c>
      <c r="D271" s="5" t="s">
        <v>182</v>
      </c>
      <c r="E271" s="5" t="s">
        <v>198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</row>
    <row r="272" spans="1:136" ht="25.5">
      <c r="A272" s="5" t="s">
        <v>180</v>
      </c>
      <c r="B272" s="38" t="s">
        <v>199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</row>
    <row r="273" spans="1:136" ht="12.75">
      <c r="A273" s="5" t="s">
        <v>180</v>
      </c>
      <c r="B273" s="35" t="s">
        <v>200</v>
      </c>
      <c r="C273" s="55" t="s">
        <v>59</v>
      </c>
      <c r="D273" s="5" t="s">
        <v>182</v>
      </c>
      <c r="E273" s="5" t="s">
        <v>201</v>
      </c>
      <c r="F273" s="69">
        <v>1</v>
      </c>
      <c r="G273" s="69"/>
      <c r="H273" s="69"/>
      <c r="I273" s="69">
        <v>5</v>
      </c>
      <c r="J273" s="69">
        <v>1</v>
      </c>
      <c r="K273" s="69">
        <v>2</v>
      </c>
      <c r="L273" s="69"/>
      <c r="M273" s="69">
        <v>2</v>
      </c>
      <c r="N273" s="69"/>
      <c r="O273" s="69"/>
      <c r="P273" s="69">
        <v>5</v>
      </c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</row>
    <row r="274" spans="1:136" ht="12.75">
      <c r="A274" s="5" t="s">
        <v>180</v>
      </c>
      <c r="B274" s="35" t="s">
        <v>200</v>
      </c>
      <c r="C274" s="55" t="s">
        <v>59</v>
      </c>
      <c r="D274" s="5" t="s">
        <v>182</v>
      </c>
      <c r="E274" s="5" t="s">
        <v>201</v>
      </c>
      <c r="F274" s="69">
        <v>1</v>
      </c>
      <c r="G274" s="69"/>
      <c r="H274" s="69"/>
      <c r="I274" s="69">
        <v>5</v>
      </c>
      <c r="J274" s="69">
        <v>1</v>
      </c>
      <c r="K274" s="69">
        <v>2</v>
      </c>
      <c r="L274" s="69"/>
      <c r="M274" s="69">
        <v>2</v>
      </c>
      <c r="N274" s="69"/>
      <c r="O274" s="69"/>
      <c r="P274" s="69">
        <v>5</v>
      </c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</row>
    <row r="275" spans="1:136" ht="12.75">
      <c r="A275" s="5" t="s">
        <v>180</v>
      </c>
      <c r="B275" s="35" t="s">
        <v>200</v>
      </c>
      <c r="C275" s="55" t="s">
        <v>59</v>
      </c>
      <c r="D275" s="5" t="s">
        <v>182</v>
      </c>
      <c r="E275" s="5" t="s">
        <v>201</v>
      </c>
      <c r="F275" s="69">
        <v>1</v>
      </c>
      <c r="G275" s="69"/>
      <c r="H275" s="69"/>
      <c r="I275" s="69">
        <v>5</v>
      </c>
      <c r="J275" s="69">
        <v>1</v>
      </c>
      <c r="K275" s="69">
        <v>2</v>
      </c>
      <c r="L275" s="69"/>
      <c r="M275" s="69">
        <v>2</v>
      </c>
      <c r="N275" s="69"/>
      <c r="O275" s="69"/>
      <c r="P275" s="69">
        <v>5</v>
      </c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</row>
    <row r="276" spans="1:136" ht="12.75">
      <c r="A276" s="5" t="s">
        <v>180</v>
      </c>
      <c r="B276" s="36" t="s">
        <v>213</v>
      </c>
      <c r="C276" s="55"/>
      <c r="D276" s="5"/>
      <c r="E276" s="5"/>
      <c r="F276" s="37">
        <f aca="true" t="shared" si="15" ref="F276:AR276">SUM(F277:F290)</f>
        <v>3</v>
      </c>
      <c r="G276" s="37">
        <f t="shared" si="15"/>
        <v>0</v>
      </c>
      <c r="H276" s="37">
        <f t="shared" si="15"/>
        <v>0</v>
      </c>
      <c r="I276" s="37">
        <f t="shared" si="15"/>
        <v>10</v>
      </c>
      <c r="J276" s="37">
        <f t="shared" si="15"/>
        <v>1</v>
      </c>
      <c r="K276" s="37">
        <f t="shared" si="15"/>
        <v>4</v>
      </c>
      <c r="L276" s="37">
        <f t="shared" si="15"/>
        <v>0</v>
      </c>
      <c r="M276" s="37">
        <f t="shared" si="15"/>
        <v>10</v>
      </c>
      <c r="N276" s="37">
        <f t="shared" si="15"/>
        <v>3</v>
      </c>
      <c r="O276" s="37">
        <f t="shared" si="15"/>
        <v>0</v>
      </c>
      <c r="P276" s="37">
        <f t="shared" si="15"/>
        <v>10</v>
      </c>
      <c r="Q276" s="37">
        <f t="shared" si="15"/>
        <v>0</v>
      </c>
      <c r="R276" s="37">
        <f t="shared" si="15"/>
        <v>0</v>
      </c>
      <c r="S276" s="37">
        <f t="shared" si="15"/>
        <v>0</v>
      </c>
      <c r="T276" s="37">
        <f t="shared" si="15"/>
        <v>0</v>
      </c>
      <c r="U276" s="37">
        <f t="shared" si="15"/>
        <v>0</v>
      </c>
      <c r="V276" s="37">
        <f t="shared" si="15"/>
        <v>0</v>
      </c>
      <c r="W276" s="37">
        <f t="shared" si="15"/>
        <v>0</v>
      </c>
      <c r="X276" s="37">
        <f t="shared" si="15"/>
        <v>0</v>
      </c>
      <c r="Y276" s="37">
        <f t="shared" si="15"/>
        <v>0</v>
      </c>
      <c r="Z276" s="37">
        <f t="shared" si="15"/>
        <v>0</v>
      </c>
      <c r="AA276" s="37">
        <f t="shared" si="15"/>
        <v>0</v>
      </c>
      <c r="AB276" s="37">
        <f t="shared" si="15"/>
        <v>0</v>
      </c>
      <c r="AC276" s="37">
        <f t="shared" si="15"/>
        <v>0</v>
      </c>
      <c r="AD276" s="37">
        <f t="shared" si="15"/>
        <v>0</v>
      </c>
      <c r="AE276" s="37">
        <f t="shared" si="15"/>
        <v>0</v>
      </c>
      <c r="AF276" s="37">
        <f t="shared" si="15"/>
        <v>0</v>
      </c>
      <c r="AG276" s="37">
        <f t="shared" si="15"/>
        <v>0</v>
      </c>
      <c r="AH276" s="37">
        <f t="shared" si="15"/>
        <v>0</v>
      </c>
      <c r="AI276" s="37">
        <f t="shared" si="15"/>
        <v>0</v>
      </c>
      <c r="AJ276" s="37">
        <f t="shared" si="15"/>
        <v>0</v>
      </c>
      <c r="AK276" s="37">
        <f t="shared" si="15"/>
        <v>0</v>
      </c>
      <c r="AL276" s="37">
        <f t="shared" si="15"/>
        <v>0</v>
      </c>
      <c r="AM276" s="37">
        <f t="shared" si="15"/>
        <v>0</v>
      </c>
      <c r="AN276" s="37">
        <f t="shared" si="15"/>
        <v>0</v>
      </c>
      <c r="AO276" s="37">
        <f t="shared" si="15"/>
        <v>0</v>
      </c>
      <c r="AP276" s="37">
        <f t="shared" si="15"/>
        <v>0</v>
      </c>
      <c r="AQ276" s="37">
        <f t="shared" si="15"/>
        <v>0</v>
      </c>
      <c r="AR276" s="37">
        <f t="shared" si="15"/>
        <v>0</v>
      </c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</row>
    <row r="277" spans="1:136" ht="12.75">
      <c r="A277" s="5" t="s">
        <v>180</v>
      </c>
      <c r="B277" s="35" t="s">
        <v>202</v>
      </c>
      <c r="C277" s="55" t="s">
        <v>59</v>
      </c>
      <c r="D277" s="5" t="s">
        <v>182</v>
      </c>
      <c r="E277" s="5" t="s">
        <v>201</v>
      </c>
      <c r="F277" s="70">
        <v>3</v>
      </c>
      <c r="G277" s="70"/>
      <c r="H277" s="70"/>
      <c r="I277" s="70">
        <v>10</v>
      </c>
      <c r="J277" s="70">
        <v>1</v>
      </c>
      <c r="K277" s="70">
        <v>4</v>
      </c>
      <c r="L277" s="70"/>
      <c r="M277" s="70">
        <v>10</v>
      </c>
      <c r="N277" s="70">
        <v>3</v>
      </c>
      <c r="O277" s="70"/>
      <c r="P277" s="70">
        <v>10</v>
      </c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</row>
    <row r="278" spans="1:136" ht="12.75">
      <c r="A278" s="5" t="s">
        <v>180</v>
      </c>
      <c r="B278" s="35" t="s">
        <v>203</v>
      </c>
      <c r="C278" s="55" t="s">
        <v>59</v>
      </c>
      <c r="D278" s="5" t="s">
        <v>182</v>
      </c>
      <c r="E278" s="5" t="s">
        <v>198</v>
      </c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</row>
    <row r="279" spans="1:136" ht="12.75">
      <c r="A279" s="5" t="s">
        <v>180</v>
      </c>
      <c r="B279" s="35" t="s">
        <v>204</v>
      </c>
      <c r="C279" s="55" t="s">
        <v>59</v>
      </c>
      <c r="D279" s="5" t="s">
        <v>182</v>
      </c>
      <c r="E279" s="5" t="s">
        <v>198</v>
      </c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</row>
    <row r="280" spans="1:136" ht="12.75">
      <c r="A280" s="5" t="s">
        <v>180</v>
      </c>
      <c r="B280" s="35" t="s">
        <v>205</v>
      </c>
      <c r="C280" s="55" t="s">
        <v>59</v>
      </c>
      <c r="D280" s="5" t="s">
        <v>182</v>
      </c>
      <c r="E280" s="5" t="s">
        <v>198</v>
      </c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</row>
    <row r="281" spans="1:136" ht="12.75">
      <c r="A281" s="5" t="s">
        <v>180</v>
      </c>
      <c r="B281" s="35" t="s">
        <v>206</v>
      </c>
      <c r="C281" s="55" t="s">
        <v>59</v>
      </c>
      <c r="D281" s="5" t="s">
        <v>182</v>
      </c>
      <c r="E281" s="5" t="s">
        <v>198</v>
      </c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</row>
    <row r="282" spans="1:136" ht="25.5">
      <c r="A282" s="5" t="s">
        <v>180</v>
      </c>
      <c r="B282" s="35" t="s">
        <v>207</v>
      </c>
      <c r="C282" s="55" t="s">
        <v>59</v>
      </c>
      <c r="D282" s="5" t="s">
        <v>182</v>
      </c>
      <c r="E282" s="5" t="s">
        <v>198</v>
      </c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</row>
    <row r="283" spans="1:136" ht="12.75">
      <c r="A283" s="5" t="s">
        <v>180</v>
      </c>
      <c r="B283" s="35" t="s">
        <v>208</v>
      </c>
      <c r="C283" s="55" t="s">
        <v>59</v>
      </c>
      <c r="D283" s="5" t="s">
        <v>182</v>
      </c>
      <c r="E283" s="5" t="s">
        <v>198</v>
      </c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</row>
    <row r="284" spans="1:136" ht="12.75">
      <c r="A284" s="5" t="s">
        <v>180</v>
      </c>
      <c r="B284" s="35" t="s">
        <v>200</v>
      </c>
      <c r="C284" s="55" t="s">
        <v>59</v>
      </c>
      <c r="D284" s="5" t="s">
        <v>182</v>
      </c>
      <c r="E284" s="5" t="s">
        <v>198</v>
      </c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</row>
    <row r="285" spans="1:136" ht="12.75">
      <c r="A285" s="5" t="s">
        <v>180</v>
      </c>
      <c r="B285" s="35" t="s">
        <v>209</v>
      </c>
      <c r="C285" s="55" t="s">
        <v>59</v>
      </c>
      <c r="D285" s="5" t="s">
        <v>182</v>
      </c>
      <c r="E285" s="5" t="s">
        <v>198</v>
      </c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</row>
    <row r="286" spans="1:136" ht="12.75">
      <c r="A286" s="5" t="s">
        <v>180</v>
      </c>
      <c r="B286" s="39" t="s">
        <v>210</v>
      </c>
      <c r="C286" s="55" t="s">
        <v>59</v>
      </c>
      <c r="D286" s="5" t="s">
        <v>182</v>
      </c>
      <c r="E286" s="5" t="s">
        <v>198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</row>
    <row r="287" spans="1:136" ht="12.75">
      <c r="A287" s="5" t="s">
        <v>180</v>
      </c>
      <c r="B287" s="39" t="s">
        <v>210</v>
      </c>
      <c r="C287" s="55" t="s">
        <v>59</v>
      </c>
      <c r="D287" s="5" t="s">
        <v>182</v>
      </c>
      <c r="E287" s="5" t="s">
        <v>198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</row>
    <row r="288" spans="1:136" ht="12.75">
      <c r="A288" s="5" t="s">
        <v>180</v>
      </c>
      <c r="B288" s="39" t="s">
        <v>210</v>
      </c>
      <c r="C288" s="55" t="s">
        <v>59</v>
      </c>
      <c r="D288" s="5" t="s">
        <v>182</v>
      </c>
      <c r="E288" s="5" t="s">
        <v>198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</row>
    <row r="289" spans="1:136" ht="12.75">
      <c r="A289" s="5" t="s">
        <v>180</v>
      </c>
      <c r="B289" s="39" t="s">
        <v>211</v>
      </c>
      <c r="C289" s="55" t="s">
        <v>59</v>
      </c>
      <c r="D289" s="5" t="s">
        <v>182</v>
      </c>
      <c r="E289" s="5" t="s">
        <v>198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</row>
    <row r="290" spans="1:136" ht="12.75">
      <c r="A290" s="5" t="s">
        <v>180</v>
      </c>
      <c r="B290" s="39" t="s">
        <v>212</v>
      </c>
      <c r="C290" s="55" t="s">
        <v>59</v>
      </c>
      <c r="D290" s="5" t="s">
        <v>182</v>
      </c>
      <c r="E290" s="5" t="s">
        <v>198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</row>
    <row r="291" spans="1:44" ht="25.5">
      <c r="A291" s="5" t="s">
        <v>180</v>
      </c>
      <c r="B291" s="78" t="s">
        <v>115</v>
      </c>
      <c r="C291" s="81" t="s">
        <v>98</v>
      </c>
      <c r="D291" s="5"/>
      <c r="E291" s="5"/>
      <c r="F291" s="5">
        <v>5</v>
      </c>
      <c r="G291" s="5"/>
      <c r="H291" s="5"/>
      <c r="I291" s="5"/>
      <c r="J291" s="5"/>
      <c r="K291" s="5"/>
      <c r="L291" s="5">
        <v>2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>
        <v>2</v>
      </c>
      <c r="AK291" s="5"/>
      <c r="AL291" s="5"/>
      <c r="AM291" s="5"/>
      <c r="AN291" s="5"/>
      <c r="AO291" s="5"/>
      <c r="AP291" s="5"/>
      <c r="AQ291" s="5"/>
      <c r="AR291" s="5"/>
    </row>
    <row r="292" spans="1:136" ht="12.75">
      <c r="A292" s="5" t="s">
        <v>214</v>
      </c>
      <c r="B292" s="27" t="s">
        <v>111</v>
      </c>
      <c r="C292" s="28">
        <v>0</v>
      </c>
      <c r="D292" s="28">
        <v>0</v>
      </c>
      <c r="E292" s="28">
        <v>0</v>
      </c>
      <c r="F292" s="37">
        <f aca="true" t="shared" si="16" ref="F292:AR292">F293+F328+F340</f>
        <v>17</v>
      </c>
      <c r="G292" s="37">
        <f t="shared" si="16"/>
        <v>26</v>
      </c>
      <c r="H292" s="37">
        <f t="shared" si="16"/>
        <v>43</v>
      </c>
      <c r="I292" s="37">
        <f t="shared" si="16"/>
        <v>0</v>
      </c>
      <c r="J292" s="37">
        <f t="shared" si="16"/>
        <v>0</v>
      </c>
      <c r="K292" s="37">
        <f t="shared" si="16"/>
        <v>0</v>
      </c>
      <c r="L292" s="37">
        <f t="shared" si="16"/>
        <v>2</v>
      </c>
      <c r="M292" s="37">
        <f t="shared" si="16"/>
        <v>0</v>
      </c>
      <c r="N292" s="37">
        <f t="shared" si="16"/>
        <v>0</v>
      </c>
      <c r="O292" s="37">
        <f t="shared" si="16"/>
        <v>0</v>
      </c>
      <c r="P292" s="37">
        <f t="shared" si="16"/>
        <v>0</v>
      </c>
      <c r="Q292" s="37">
        <f t="shared" si="16"/>
        <v>2</v>
      </c>
      <c r="R292" s="37">
        <f t="shared" si="16"/>
        <v>1</v>
      </c>
      <c r="S292" s="37">
        <f t="shared" si="16"/>
        <v>0</v>
      </c>
      <c r="T292" s="37">
        <f t="shared" si="16"/>
        <v>1</v>
      </c>
      <c r="U292" s="37">
        <f t="shared" si="16"/>
        <v>0</v>
      </c>
      <c r="V292" s="37">
        <f t="shared" si="16"/>
        <v>0</v>
      </c>
      <c r="W292" s="37">
        <f t="shared" si="16"/>
        <v>0</v>
      </c>
      <c r="X292" s="37">
        <f t="shared" si="16"/>
        <v>0</v>
      </c>
      <c r="Y292" s="37">
        <f t="shared" si="16"/>
        <v>0</v>
      </c>
      <c r="Z292" s="37">
        <f t="shared" si="16"/>
        <v>2</v>
      </c>
      <c r="AA292" s="37">
        <f t="shared" si="16"/>
        <v>0</v>
      </c>
      <c r="AB292" s="37">
        <f t="shared" si="16"/>
        <v>0</v>
      </c>
      <c r="AC292" s="37">
        <f t="shared" si="16"/>
        <v>4</v>
      </c>
      <c r="AD292" s="37">
        <f t="shared" si="16"/>
        <v>3</v>
      </c>
      <c r="AE292" s="37">
        <f t="shared" si="16"/>
        <v>0</v>
      </c>
      <c r="AF292" s="37">
        <f t="shared" si="16"/>
        <v>0</v>
      </c>
      <c r="AG292" s="37">
        <f t="shared" si="16"/>
        <v>7</v>
      </c>
      <c r="AH292" s="37">
        <f t="shared" si="16"/>
        <v>0</v>
      </c>
      <c r="AI292" s="37">
        <f t="shared" si="16"/>
        <v>0</v>
      </c>
      <c r="AJ292" s="37">
        <f t="shared" si="16"/>
        <v>22</v>
      </c>
      <c r="AK292" s="37">
        <f t="shared" si="16"/>
        <v>0</v>
      </c>
      <c r="AL292" s="37">
        <f t="shared" si="16"/>
        <v>0</v>
      </c>
      <c r="AM292" s="37">
        <f t="shared" si="16"/>
        <v>12</v>
      </c>
      <c r="AN292" s="37">
        <f t="shared" si="16"/>
        <v>0</v>
      </c>
      <c r="AO292" s="37">
        <f t="shared" si="16"/>
        <v>0</v>
      </c>
      <c r="AP292" s="37">
        <f t="shared" si="16"/>
        <v>0</v>
      </c>
      <c r="AQ292" s="37">
        <f t="shared" si="16"/>
        <v>0</v>
      </c>
      <c r="AR292" s="37">
        <f t="shared" si="16"/>
        <v>0</v>
      </c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</row>
    <row r="293" spans="1:136" ht="12.75">
      <c r="A293" s="5" t="s">
        <v>214</v>
      </c>
      <c r="B293" s="29" t="s">
        <v>112</v>
      </c>
      <c r="C293" s="30">
        <v>0</v>
      </c>
      <c r="D293" s="30">
        <v>0</v>
      </c>
      <c r="E293" s="30">
        <v>0</v>
      </c>
      <c r="F293" s="37">
        <f aca="true" t="shared" si="17" ref="F293:AR293">SUBTOTAL(9,F294:F327)</f>
        <v>12</v>
      </c>
      <c r="G293" s="37">
        <f t="shared" si="17"/>
        <v>26</v>
      </c>
      <c r="H293" s="37">
        <f t="shared" si="17"/>
        <v>43</v>
      </c>
      <c r="I293" s="37">
        <f t="shared" si="17"/>
        <v>0</v>
      </c>
      <c r="J293" s="37">
        <f t="shared" si="17"/>
        <v>0</v>
      </c>
      <c r="K293" s="37">
        <f t="shared" si="17"/>
        <v>0</v>
      </c>
      <c r="L293" s="37">
        <f t="shared" si="17"/>
        <v>0</v>
      </c>
      <c r="M293" s="37">
        <f t="shared" si="17"/>
        <v>0</v>
      </c>
      <c r="N293" s="37">
        <f t="shared" si="17"/>
        <v>0</v>
      </c>
      <c r="O293" s="37">
        <f t="shared" si="17"/>
        <v>0</v>
      </c>
      <c r="P293" s="37">
        <f t="shared" si="17"/>
        <v>0</v>
      </c>
      <c r="Q293" s="37">
        <f t="shared" si="17"/>
        <v>2</v>
      </c>
      <c r="R293" s="37">
        <f t="shared" si="17"/>
        <v>1</v>
      </c>
      <c r="S293" s="37">
        <f t="shared" si="17"/>
        <v>0</v>
      </c>
      <c r="T293" s="37">
        <f t="shared" si="17"/>
        <v>1</v>
      </c>
      <c r="U293" s="37">
        <f t="shared" si="17"/>
        <v>0</v>
      </c>
      <c r="V293" s="37">
        <f t="shared" si="17"/>
        <v>0</v>
      </c>
      <c r="W293" s="37">
        <f t="shared" si="17"/>
        <v>0</v>
      </c>
      <c r="X293" s="37">
        <f t="shared" si="17"/>
        <v>0</v>
      </c>
      <c r="Y293" s="37">
        <f t="shared" si="17"/>
        <v>0</v>
      </c>
      <c r="Z293" s="37">
        <f t="shared" si="17"/>
        <v>2</v>
      </c>
      <c r="AA293" s="37">
        <f t="shared" si="17"/>
        <v>0</v>
      </c>
      <c r="AB293" s="37">
        <f t="shared" si="17"/>
        <v>0</v>
      </c>
      <c r="AC293" s="37">
        <f t="shared" si="17"/>
        <v>4</v>
      </c>
      <c r="AD293" s="37">
        <f t="shared" si="17"/>
        <v>3</v>
      </c>
      <c r="AE293" s="37">
        <f t="shared" si="17"/>
        <v>0</v>
      </c>
      <c r="AF293" s="37">
        <f t="shared" si="17"/>
        <v>0</v>
      </c>
      <c r="AG293" s="37">
        <f t="shared" si="17"/>
        <v>7</v>
      </c>
      <c r="AH293" s="37">
        <f t="shared" si="17"/>
        <v>0</v>
      </c>
      <c r="AI293" s="37">
        <f t="shared" si="17"/>
        <v>0</v>
      </c>
      <c r="AJ293" s="37">
        <f t="shared" si="17"/>
        <v>22</v>
      </c>
      <c r="AK293" s="37">
        <f t="shared" si="17"/>
        <v>0</v>
      </c>
      <c r="AL293" s="37">
        <f t="shared" si="17"/>
        <v>0</v>
      </c>
      <c r="AM293" s="37">
        <f t="shared" si="17"/>
        <v>12</v>
      </c>
      <c r="AN293" s="37">
        <f t="shared" si="17"/>
        <v>0</v>
      </c>
      <c r="AO293" s="37">
        <f t="shared" si="17"/>
        <v>0</v>
      </c>
      <c r="AP293" s="37">
        <f t="shared" si="17"/>
        <v>0</v>
      </c>
      <c r="AQ293" s="37">
        <f t="shared" si="17"/>
        <v>0</v>
      </c>
      <c r="AR293" s="37">
        <f t="shared" si="17"/>
        <v>0</v>
      </c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</row>
    <row r="294" spans="1:136" ht="14.25" customHeight="1">
      <c r="A294" s="5" t="s">
        <v>214</v>
      </c>
      <c r="B294" s="35" t="s">
        <v>215</v>
      </c>
      <c r="C294" s="5" t="s">
        <v>59</v>
      </c>
      <c r="D294" s="5" t="s">
        <v>216</v>
      </c>
      <c r="E294" s="5" t="s">
        <v>217</v>
      </c>
      <c r="F294" s="5">
        <v>1</v>
      </c>
      <c r="G294" s="5">
        <v>5</v>
      </c>
      <c r="H294" s="5">
        <v>8</v>
      </c>
      <c r="I294" s="5"/>
      <c r="J294" s="5"/>
      <c r="K294" s="5"/>
      <c r="L294" s="5"/>
      <c r="M294" s="5"/>
      <c r="N294" s="5"/>
      <c r="O294" s="5"/>
      <c r="P294" s="5"/>
      <c r="Q294" s="5"/>
      <c r="R294" s="5">
        <v>1</v>
      </c>
      <c r="S294" s="5"/>
      <c r="T294" s="5">
        <v>1</v>
      </c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</row>
    <row r="295" spans="1:136" ht="14.25" customHeight="1">
      <c r="A295" s="5" t="s">
        <v>214</v>
      </c>
      <c r="B295" s="35" t="s">
        <v>218</v>
      </c>
      <c r="C295" s="5" t="s">
        <v>59</v>
      </c>
      <c r="D295" s="5" t="s">
        <v>216</v>
      </c>
      <c r="E295" s="5" t="s">
        <v>217</v>
      </c>
      <c r="F295" s="5">
        <v>1</v>
      </c>
      <c r="G295" s="5">
        <v>3</v>
      </c>
      <c r="H295" s="5">
        <v>5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>
        <v>1</v>
      </c>
      <c r="AD295" s="5"/>
      <c r="AE295" s="5"/>
      <c r="AF295" s="5"/>
      <c r="AG295" s="5">
        <v>1</v>
      </c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</row>
    <row r="296" spans="1:136" ht="14.25" customHeight="1">
      <c r="A296" s="5" t="s">
        <v>214</v>
      </c>
      <c r="B296" s="35" t="s">
        <v>219</v>
      </c>
      <c r="C296" s="5" t="s">
        <v>59</v>
      </c>
      <c r="D296" s="5" t="s">
        <v>216</v>
      </c>
      <c r="E296" s="5" t="s">
        <v>217</v>
      </c>
      <c r="F296" s="5">
        <v>1</v>
      </c>
      <c r="G296" s="5">
        <v>3</v>
      </c>
      <c r="H296" s="5">
        <v>5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>
        <v>1</v>
      </c>
      <c r="AE296" s="5"/>
      <c r="AF296" s="5"/>
      <c r="AG296" s="5">
        <v>1</v>
      </c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</row>
    <row r="297" spans="1:136" ht="14.25" customHeight="1">
      <c r="A297" s="5" t="s">
        <v>214</v>
      </c>
      <c r="B297" s="35" t="s">
        <v>220</v>
      </c>
      <c r="C297" s="5" t="s">
        <v>59</v>
      </c>
      <c r="D297" s="5" t="s">
        <v>216</v>
      </c>
      <c r="E297" s="5" t="s">
        <v>217</v>
      </c>
      <c r="F297" s="5">
        <v>1</v>
      </c>
      <c r="G297" s="5">
        <v>3</v>
      </c>
      <c r="H297" s="5">
        <v>5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>
        <v>1</v>
      </c>
      <c r="AD297" s="5"/>
      <c r="AE297" s="5"/>
      <c r="AF297" s="5"/>
      <c r="AG297" s="5">
        <v>1</v>
      </c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</row>
    <row r="298" spans="1:136" ht="14.25" customHeight="1">
      <c r="A298" s="5" t="s">
        <v>214</v>
      </c>
      <c r="B298" s="35" t="s">
        <v>221</v>
      </c>
      <c r="C298" s="5" t="s">
        <v>59</v>
      </c>
      <c r="D298" s="5" t="s">
        <v>216</v>
      </c>
      <c r="E298" s="5" t="s">
        <v>217</v>
      </c>
      <c r="F298" s="5">
        <v>1</v>
      </c>
      <c r="G298" s="5">
        <v>3</v>
      </c>
      <c r="H298" s="5">
        <v>5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>
        <v>1</v>
      </c>
      <c r="AE298" s="5"/>
      <c r="AF298" s="5"/>
      <c r="AG298" s="5">
        <v>1</v>
      </c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</row>
    <row r="299" spans="1:136" ht="14.25" customHeight="1">
      <c r="A299" s="5" t="s">
        <v>214</v>
      </c>
      <c r="B299" s="35" t="s">
        <v>222</v>
      </c>
      <c r="C299" s="5" t="s">
        <v>59</v>
      </c>
      <c r="D299" s="5" t="s">
        <v>216</v>
      </c>
      <c r="E299" s="5" t="s">
        <v>217</v>
      </c>
      <c r="F299" s="5">
        <v>1</v>
      </c>
      <c r="G299" s="5">
        <v>3</v>
      </c>
      <c r="H299" s="5">
        <v>5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>
        <v>1</v>
      </c>
      <c r="AD299" s="5"/>
      <c r="AE299" s="5"/>
      <c r="AF299" s="5"/>
      <c r="AG299" s="5">
        <v>1</v>
      </c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</row>
    <row r="300" spans="1:136" ht="14.25" customHeight="1">
      <c r="A300" s="5" t="s">
        <v>214</v>
      </c>
      <c r="B300" s="35" t="s">
        <v>223</v>
      </c>
      <c r="C300" s="5" t="s">
        <v>59</v>
      </c>
      <c r="D300" s="5" t="s">
        <v>216</v>
      </c>
      <c r="E300" s="5" t="s">
        <v>217</v>
      </c>
      <c r="F300" s="5">
        <v>1</v>
      </c>
      <c r="G300" s="5">
        <v>3</v>
      </c>
      <c r="H300" s="5">
        <v>5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>
        <v>1</v>
      </c>
      <c r="AE300" s="5"/>
      <c r="AF300" s="5"/>
      <c r="AG300" s="5">
        <v>1</v>
      </c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</row>
    <row r="301" spans="1:136" ht="14.25" customHeight="1">
      <c r="A301" s="5" t="s">
        <v>214</v>
      </c>
      <c r="B301" s="35" t="s">
        <v>224</v>
      </c>
      <c r="C301" s="5" t="s">
        <v>59</v>
      </c>
      <c r="D301" s="5" t="s">
        <v>216</v>
      </c>
      <c r="E301" s="5" t="s">
        <v>217</v>
      </c>
      <c r="F301" s="5">
        <v>1</v>
      </c>
      <c r="G301" s="5">
        <v>3</v>
      </c>
      <c r="H301" s="5">
        <v>5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>
        <v>1</v>
      </c>
      <c r="AD301" s="5"/>
      <c r="AE301" s="5"/>
      <c r="AF301" s="5"/>
      <c r="AG301" s="5">
        <v>1</v>
      </c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</row>
    <row r="302" spans="1:136" ht="14.25" customHeight="1">
      <c r="A302" s="5" t="s">
        <v>214</v>
      </c>
      <c r="B302" s="35" t="s">
        <v>225</v>
      </c>
      <c r="C302" s="5" t="s">
        <v>59</v>
      </c>
      <c r="D302" s="5" t="s">
        <v>216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</row>
    <row r="303" spans="1:136" ht="14.25" customHeight="1">
      <c r="A303" s="5" t="s">
        <v>214</v>
      </c>
      <c r="B303" s="35" t="s">
        <v>226</v>
      </c>
      <c r="C303" s="5" t="s">
        <v>59</v>
      </c>
      <c r="D303" s="5" t="s">
        <v>216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</row>
    <row r="304" spans="1:136" ht="14.25" customHeight="1">
      <c r="A304" s="5" t="s">
        <v>214</v>
      </c>
      <c r="B304" s="35" t="s">
        <v>227</v>
      </c>
      <c r="C304" s="5" t="s">
        <v>59</v>
      </c>
      <c r="D304" s="5" t="s">
        <v>216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</row>
    <row r="305" spans="1:136" ht="14.25" customHeight="1">
      <c r="A305" s="5" t="s">
        <v>214</v>
      </c>
      <c r="B305" s="35" t="s">
        <v>228</v>
      </c>
      <c r="C305" s="5" t="s">
        <v>59</v>
      </c>
      <c r="D305" s="5" t="s">
        <v>229</v>
      </c>
      <c r="E305" s="5" t="s">
        <v>230</v>
      </c>
      <c r="F305" s="5">
        <v>2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>
        <v>1</v>
      </c>
      <c r="R305" s="5"/>
      <c r="S305" s="5"/>
      <c r="T305" s="5"/>
      <c r="U305" s="5"/>
      <c r="V305" s="5"/>
      <c r="W305" s="5"/>
      <c r="X305" s="5"/>
      <c r="Y305" s="5"/>
      <c r="Z305" s="5">
        <v>1</v>
      </c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>
        <v>6</v>
      </c>
      <c r="AN305" s="5"/>
      <c r="AO305" s="5"/>
      <c r="AP305" s="5"/>
      <c r="AQ305" s="5"/>
      <c r="AR305" s="5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</row>
    <row r="306" spans="1:136" ht="14.25" customHeight="1">
      <c r="A306" s="5" t="s">
        <v>214</v>
      </c>
      <c r="B306" s="35" t="s">
        <v>231</v>
      </c>
      <c r="C306" s="5" t="s">
        <v>59</v>
      </c>
      <c r="D306" s="5" t="s">
        <v>229</v>
      </c>
      <c r="E306" s="5" t="s">
        <v>230</v>
      </c>
      <c r="F306" s="5">
        <v>2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>
        <v>1</v>
      </c>
      <c r="R306" s="5"/>
      <c r="S306" s="5"/>
      <c r="T306" s="5"/>
      <c r="U306" s="5"/>
      <c r="V306" s="5"/>
      <c r="W306" s="5"/>
      <c r="X306" s="5"/>
      <c r="Y306" s="5"/>
      <c r="Z306" s="5">
        <v>1</v>
      </c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>
        <v>6</v>
      </c>
      <c r="AN306" s="5"/>
      <c r="AO306" s="5"/>
      <c r="AP306" s="5"/>
      <c r="AQ306" s="5"/>
      <c r="AR306" s="5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</row>
    <row r="307" spans="1:136" ht="14.25" customHeight="1">
      <c r="A307" s="5" t="s">
        <v>214</v>
      </c>
      <c r="B307" s="35" t="s">
        <v>232</v>
      </c>
      <c r="C307" s="5" t="s">
        <v>59</v>
      </c>
      <c r="D307" s="5" t="s">
        <v>233</v>
      </c>
      <c r="E307" s="5" t="s">
        <v>234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>
        <v>2</v>
      </c>
      <c r="AK307" s="5"/>
      <c r="AL307" s="5"/>
      <c r="AM307" s="5"/>
      <c r="AN307" s="5"/>
      <c r="AO307" s="5"/>
      <c r="AP307" s="5"/>
      <c r="AQ307" s="5"/>
      <c r="AR307" s="5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</row>
    <row r="308" spans="1:136" ht="14.25" customHeight="1">
      <c r="A308" s="5" t="s">
        <v>214</v>
      </c>
      <c r="B308" s="35" t="s">
        <v>235</v>
      </c>
      <c r="C308" s="5" t="s">
        <v>59</v>
      </c>
      <c r="D308" s="5" t="s">
        <v>233</v>
      </c>
      <c r="E308" s="5" t="s">
        <v>234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>
        <v>2</v>
      </c>
      <c r="AK308" s="5"/>
      <c r="AL308" s="5"/>
      <c r="AM308" s="5"/>
      <c r="AN308" s="5"/>
      <c r="AO308" s="5"/>
      <c r="AP308" s="5"/>
      <c r="AQ308" s="5"/>
      <c r="AR308" s="5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</row>
    <row r="309" spans="1:136" ht="14.25" customHeight="1">
      <c r="A309" s="5" t="s">
        <v>214</v>
      </c>
      <c r="B309" s="35" t="s">
        <v>235</v>
      </c>
      <c r="C309" s="5" t="s">
        <v>59</v>
      </c>
      <c r="D309" s="5" t="s">
        <v>233</v>
      </c>
      <c r="E309" s="5" t="s">
        <v>234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>
        <v>1</v>
      </c>
      <c r="AK309" s="5"/>
      <c r="AL309" s="5"/>
      <c r="AM309" s="5"/>
      <c r="AN309" s="5"/>
      <c r="AO309" s="5"/>
      <c r="AP309" s="5"/>
      <c r="AQ309" s="5"/>
      <c r="AR309" s="5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</row>
    <row r="310" spans="1:136" ht="14.25" customHeight="1">
      <c r="A310" s="5" t="s">
        <v>214</v>
      </c>
      <c r="B310" s="35" t="s">
        <v>236</v>
      </c>
      <c r="C310" s="5" t="s">
        <v>59</v>
      </c>
      <c r="D310" s="5" t="s">
        <v>233</v>
      </c>
      <c r="E310" s="5" t="s">
        <v>234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>
        <v>2</v>
      </c>
      <c r="AK310" s="5"/>
      <c r="AL310" s="5"/>
      <c r="AM310" s="5"/>
      <c r="AN310" s="5"/>
      <c r="AO310" s="5"/>
      <c r="AP310" s="5"/>
      <c r="AQ310" s="5"/>
      <c r="AR310" s="5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</row>
    <row r="311" spans="1:136" ht="14.25" customHeight="1">
      <c r="A311" s="5" t="s">
        <v>214</v>
      </c>
      <c r="B311" s="35" t="s">
        <v>236</v>
      </c>
      <c r="C311" s="5" t="s">
        <v>59</v>
      </c>
      <c r="D311" s="5" t="s">
        <v>233</v>
      </c>
      <c r="E311" s="5" t="s">
        <v>234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>
        <v>1</v>
      </c>
      <c r="AK311" s="5"/>
      <c r="AL311" s="5"/>
      <c r="AM311" s="5"/>
      <c r="AN311" s="5"/>
      <c r="AO311" s="5"/>
      <c r="AP311" s="5"/>
      <c r="AQ311" s="5"/>
      <c r="AR311" s="5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</row>
    <row r="312" spans="1:136" ht="14.25" customHeight="1">
      <c r="A312" s="5" t="s">
        <v>214</v>
      </c>
      <c r="B312" s="35" t="s">
        <v>236</v>
      </c>
      <c r="C312" s="5" t="s">
        <v>59</v>
      </c>
      <c r="D312" s="5" t="s">
        <v>233</v>
      </c>
      <c r="E312" s="5" t="s">
        <v>234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>
        <v>2</v>
      </c>
      <c r="AK312" s="5"/>
      <c r="AL312" s="5"/>
      <c r="AM312" s="5"/>
      <c r="AN312" s="5"/>
      <c r="AO312" s="5"/>
      <c r="AP312" s="5"/>
      <c r="AQ312" s="5"/>
      <c r="AR312" s="5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</row>
    <row r="313" spans="1:136" ht="14.25" customHeight="1">
      <c r="A313" s="5" t="s">
        <v>214</v>
      </c>
      <c r="B313" s="35" t="s">
        <v>236</v>
      </c>
      <c r="C313" s="5" t="s">
        <v>59</v>
      </c>
      <c r="D313" s="5" t="s">
        <v>233</v>
      </c>
      <c r="E313" s="5" t="s">
        <v>234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>
        <v>1</v>
      </c>
      <c r="AK313" s="5"/>
      <c r="AL313" s="5"/>
      <c r="AM313" s="5"/>
      <c r="AN313" s="5"/>
      <c r="AO313" s="5"/>
      <c r="AP313" s="5"/>
      <c r="AQ313" s="5"/>
      <c r="AR313" s="5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</row>
    <row r="314" spans="1:136" ht="14.25" customHeight="1">
      <c r="A314" s="5" t="s">
        <v>214</v>
      </c>
      <c r="B314" s="35" t="s">
        <v>236</v>
      </c>
      <c r="C314" s="5" t="s">
        <v>59</v>
      </c>
      <c r="D314" s="5" t="s">
        <v>233</v>
      </c>
      <c r="E314" s="5" t="s">
        <v>234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>
        <v>2</v>
      </c>
      <c r="AK314" s="5"/>
      <c r="AL314" s="5"/>
      <c r="AM314" s="5"/>
      <c r="AN314" s="5"/>
      <c r="AO314" s="5"/>
      <c r="AP314" s="5"/>
      <c r="AQ314" s="5"/>
      <c r="AR314" s="5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</row>
    <row r="315" spans="1:136" ht="14.25" customHeight="1">
      <c r="A315" s="5" t="s">
        <v>214</v>
      </c>
      <c r="B315" s="35" t="s">
        <v>237</v>
      </c>
      <c r="C315" s="5" t="s">
        <v>59</v>
      </c>
      <c r="D315" s="5" t="s">
        <v>233</v>
      </c>
      <c r="E315" s="5" t="s">
        <v>234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>
        <v>2</v>
      </c>
      <c r="AK315" s="5"/>
      <c r="AL315" s="5"/>
      <c r="AM315" s="5"/>
      <c r="AN315" s="5"/>
      <c r="AO315" s="5"/>
      <c r="AP315" s="5"/>
      <c r="AQ315" s="5"/>
      <c r="AR315" s="5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</row>
    <row r="316" spans="1:136" ht="14.25" customHeight="1">
      <c r="A316" s="5" t="s">
        <v>214</v>
      </c>
      <c r="B316" s="35" t="s">
        <v>238</v>
      </c>
      <c r="C316" s="5" t="s">
        <v>59</v>
      </c>
      <c r="D316" s="5" t="s">
        <v>233</v>
      </c>
      <c r="E316" s="5" t="s">
        <v>234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>
        <v>1</v>
      </c>
      <c r="AK316" s="5"/>
      <c r="AL316" s="5"/>
      <c r="AM316" s="5"/>
      <c r="AN316" s="5"/>
      <c r="AO316" s="5"/>
      <c r="AP316" s="5"/>
      <c r="AQ316" s="5"/>
      <c r="AR316" s="5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</row>
    <row r="317" spans="1:136" ht="16.5" customHeight="1">
      <c r="A317" s="5" t="s">
        <v>214</v>
      </c>
      <c r="B317" s="35" t="s">
        <v>239</v>
      </c>
      <c r="C317" s="5" t="s">
        <v>59</v>
      </c>
      <c r="D317" s="5" t="s">
        <v>233</v>
      </c>
      <c r="E317" s="5" t="s">
        <v>234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>
        <v>2</v>
      </c>
      <c r="AK317" s="5"/>
      <c r="AL317" s="5"/>
      <c r="AM317" s="5"/>
      <c r="AN317" s="5"/>
      <c r="AO317" s="5"/>
      <c r="AP317" s="5"/>
      <c r="AQ317" s="5"/>
      <c r="AR317" s="5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</row>
    <row r="318" spans="1:136" ht="14.25" customHeight="1">
      <c r="A318" s="5" t="s">
        <v>214</v>
      </c>
      <c r="B318" s="35" t="s">
        <v>239</v>
      </c>
      <c r="C318" s="5" t="s">
        <v>59</v>
      </c>
      <c r="D318" s="5" t="s">
        <v>233</v>
      </c>
      <c r="E318" s="5" t="s">
        <v>240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>
        <v>1</v>
      </c>
      <c r="AK318" s="5"/>
      <c r="AL318" s="5"/>
      <c r="AM318" s="5"/>
      <c r="AN318" s="5"/>
      <c r="AO318" s="5"/>
      <c r="AP318" s="5"/>
      <c r="AQ318" s="5"/>
      <c r="AR318" s="5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</row>
    <row r="319" spans="1:136" ht="14.25" customHeight="1">
      <c r="A319" s="5" t="s">
        <v>214</v>
      </c>
      <c r="B319" s="35" t="s">
        <v>241</v>
      </c>
      <c r="C319" s="5" t="s">
        <v>59</v>
      </c>
      <c r="D319" s="5" t="s">
        <v>233</v>
      </c>
      <c r="E319" s="5" t="s">
        <v>234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>
        <v>2</v>
      </c>
      <c r="AK319" s="5"/>
      <c r="AL319" s="5"/>
      <c r="AM319" s="5"/>
      <c r="AN319" s="5"/>
      <c r="AO319" s="5"/>
      <c r="AP319" s="5"/>
      <c r="AQ319" s="5"/>
      <c r="AR319" s="5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</row>
    <row r="320" spans="1:136" ht="14.25" customHeight="1">
      <c r="A320" s="5" t="s">
        <v>214</v>
      </c>
      <c r="B320" s="35" t="s">
        <v>241</v>
      </c>
      <c r="C320" s="5" t="s">
        <v>59</v>
      </c>
      <c r="D320" s="5" t="s">
        <v>233</v>
      </c>
      <c r="E320" s="5" t="s">
        <v>234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>
        <v>1</v>
      </c>
      <c r="AK320" s="5"/>
      <c r="AL320" s="5"/>
      <c r="AM320" s="5"/>
      <c r="AN320" s="5"/>
      <c r="AO320" s="5"/>
      <c r="AP320" s="5"/>
      <c r="AQ320" s="5"/>
      <c r="AR320" s="5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</row>
    <row r="321" spans="1:136" ht="27.75" customHeight="1">
      <c r="A321" s="5" t="s">
        <v>214</v>
      </c>
      <c r="B321" s="40" t="s">
        <v>242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</row>
    <row r="322" spans="1:136" s="43" customFormat="1" ht="24.75" customHeight="1">
      <c r="A322" s="5" t="s">
        <v>214</v>
      </c>
      <c r="B322" s="42" t="s">
        <v>243</v>
      </c>
      <c r="C322" s="41"/>
      <c r="D322" s="41"/>
      <c r="E322" s="42" t="s">
        <v>244</v>
      </c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</row>
    <row r="323" spans="1:136" s="43" customFormat="1" ht="25.5" customHeight="1">
      <c r="A323" s="5" t="s">
        <v>214</v>
      </c>
      <c r="B323" s="42" t="s">
        <v>245</v>
      </c>
      <c r="C323" s="41"/>
      <c r="D323" s="41"/>
      <c r="E323" s="42" t="s">
        <v>246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</row>
    <row r="324" spans="1:136" s="43" customFormat="1" ht="23.25" customHeight="1">
      <c r="A324" s="5" t="s">
        <v>214</v>
      </c>
      <c r="B324" s="42" t="s">
        <v>245</v>
      </c>
      <c r="C324" s="41"/>
      <c r="D324" s="41"/>
      <c r="E324" s="42" t="s">
        <v>246</v>
      </c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</row>
    <row r="325" spans="1:136" s="43" customFormat="1" ht="24.75" customHeight="1">
      <c r="A325" s="5" t="s">
        <v>214</v>
      </c>
      <c r="B325" s="42" t="s">
        <v>247</v>
      </c>
      <c r="C325" s="41"/>
      <c r="D325" s="41"/>
      <c r="E325" s="42" t="s">
        <v>246</v>
      </c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</row>
    <row r="326" spans="1:136" s="43" customFormat="1" ht="24.75" customHeight="1">
      <c r="A326" s="5" t="s">
        <v>214</v>
      </c>
      <c r="B326" s="42" t="s">
        <v>245</v>
      </c>
      <c r="C326" s="41"/>
      <c r="D326" s="41"/>
      <c r="E326" s="42" t="s">
        <v>246</v>
      </c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</row>
    <row r="327" spans="1:136" s="43" customFormat="1" ht="26.25" customHeight="1">
      <c r="A327" s="5" t="s">
        <v>214</v>
      </c>
      <c r="B327" s="42" t="s">
        <v>248</v>
      </c>
      <c r="C327" s="41"/>
      <c r="D327" s="41"/>
      <c r="E327" s="42" t="s">
        <v>246</v>
      </c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</row>
    <row r="328" spans="1:136" ht="18.75" customHeight="1">
      <c r="A328" s="5" t="s">
        <v>255</v>
      </c>
      <c r="B328" s="36" t="s">
        <v>269</v>
      </c>
      <c r="C328" s="5"/>
      <c r="D328" s="5"/>
      <c r="E328" s="5"/>
      <c r="F328" s="37">
        <f aca="true" t="shared" si="18" ref="F328:AR328">SUM(F329:F339)</f>
        <v>0</v>
      </c>
      <c r="G328" s="37">
        <f t="shared" si="18"/>
        <v>0</v>
      </c>
      <c r="H328" s="37">
        <f t="shared" si="18"/>
        <v>0</v>
      </c>
      <c r="I328" s="37">
        <f t="shared" si="18"/>
        <v>0</v>
      </c>
      <c r="J328" s="37">
        <f t="shared" si="18"/>
        <v>0</v>
      </c>
      <c r="K328" s="37">
        <f t="shared" si="18"/>
        <v>0</v>
      </c>
      <c r="L328" s="37">
        <f t="shared" si="18"/>
        <v>0</v>
      </c>
      <c r="M328" s="37">
        <f t="shared" si="18"/>
        <v>0</v>
      </c>
      <c r="N328" s="37">
        <f t="shared" si="18"/>
        <v>0</v>
      </c>
      <c r="O328" s="37">
        <f t="shared" si="18"/>
        <v>0</v>
      </c>
      <c r="P328" s="37">
        <f t="shared" si="18"/>
        <v>0</v>
      </c>
      <c r="Q328" s="37">
        <f t="shared" si="18"/>
        <v>0</v>
      </c>
      <c r="R328" s="37">
        <f t="shared" si="18"/>
        <v>0</v>
      </c>
      <c r="S328" s="37">
        <f t="shared" si="18"/>
        <v>0</v>
      </c>
      <c r="T328" s="37">
        <f t="shared" si="18"/>
        <v>0</v>
      </c>
      <c r="U328" s="37">
        <f t="shared" si="18"/>
        <v>0</v>
      </c>
      <c r="V328" s="37">
        <f t="shared" si="18"/>
        <v>0</v>
      </c>
      <c r="W328" s="37">
        <f t="shared" si="18"/>
        <v>0</v>
      </c>
      <c r="X328" s="37">
        <f t="shared" si="18"/>
        <v>0</v>
      </c>
      <c r="Y328" s="37">
        <f t="shared" si="18"/>
        <v>0</v>
      </c>
      <c r="Z328" s="37">
        <f t="shared" si="18"/>
        <v>0</v>
      </c>
      <c r="AA328" s="37">
        <f t="shared" si="18"/>
        <v>0</v>
      </c>
      <c r="AB328" s="37">
        <f t="shared" si="18"/>
        <v>0</v>
      </c>
      <c r="AC328" s="37">
        <f t="shared" si="18"/>
        <v>0</v>
      </c>
      <c r="AD328" s="37">
        <f t="shared" si="18"/>
        <v>0</v>
      </c>
      <c r="AE328" s="37">
        <f t="shared" si="18"/>
        <v>0</v>
      </c>
      <c r="AF328" s="37">
        <f t="shared" si="18"/>
        <v>0</v>
      </c>
      <c r="AG328" s="37">
        <f t="shared" si="18"/>
        <v>0</v>
      </c>
      <c r="AH328" s="37">
        <f t="shared" si="18"/>
        <v>0</v>
      </c>
      <c r="AI328" s="37">
        <f t="shared" si="18"/>
        <v>0</v>
      </c>
      <c r="AJ328" s="37">
        <f t="shared" si="18"/>
        <v>0</v>
      </c>
      <c r="AK328" s="37">
        <f t="shared" si="18"/>
        <v>0</v>
      </c>
      <c r="AL328" s="37">
        <f t="shared" si="18"/>
        <v>0</v>
      </c>
      <c r="AM328" s="37">
        <f t="shared" si="18"/>
        <v>0</v>
      </c>
      <c r="AN328" s="37">
        <f t="shared" si="18"/>
        <v>0</v>
      </c>
      <c r="AO328" s="37">
        <f t="shared" si="18"/>
        <v>0</v>
      </c>
      <c r="AP328" s="37">
        <f t="shared" si="18"/>
        <v>0</v>
      </c>
      <c r="AQ328" s="37">
        <f t="shared" si="18"/>
        <v>0</v>
      </c>
      <c r="AR328" s="37">
        <f t="shared" si="18"/>
        <v>0</v>
      </c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</row>
    <row r="329" spans="1:136" ht="18.75" customHeight="1">
      <c r="A329" s="5" t="s">
        <v>255</v>
      </c>
      <c r="B329" s="44" t="s">
        <v>256</v>
      </c>
      <c r="C329" s="5" t="s">
        <v>59</v>
      </c>
      <c r="D329" s="5" t="s">
        <v>216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</row>
    <row r="330" spans="1:136" ht="18.75" customHeight="1">
      <c r="A330" s="5" t="s">
        <v>255</v>
      </c>
      <c r="B330" s="44" t="s">
        <v>257</v>
      </c>
      <c r="C330" s="5" t="s">
        <v>59</v>
      </c>
      <c r="D330" s="5" t="s">
        <v>216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</row>
    <row r="331" spans="1:136" ht="18.75" customHeight="1">
      <c r="A331" s="5" t="s">
        <v>255</v>
      </c>
      <c r="B331" s="44" t="s">
        <v>258</v>
      </c>
      <c r="C331" s="5" t="s">
        <v>59</v>
      </c>
      <c r="D331" s="5" t="s">
        <v>216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</row>
    <row r="332" spans="1:136" ht="18.75" customHeight="1">
      <c r="A332" s="5" t="s">
        <v>255</v>
      </c>
      <c r="B332" s="44" t="s">
        <v>259</v>
      </c>
      <c r="C332" s="5" t="s">
        <v>59</v>
      </c>
      <c r="D332" s="5"/>
      <c r="E332" s="5" t="s">
        <v>251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</row>
    <row r="333" spans="1:136" ht="18.75" customHeight="1">
      <c r="A333" s="5" t="s">
        <v>255</v>
      </c>
      <c r="B333" s="44" t="s">
        <v>260</v>
      </c>
      <c r="C333" s="5" t="s">
        <v>59</v>
      </c>
      <c r="D333" s="5"/>
      <c r="E333" s="5" t="s">
        <v>261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</row>
    <row r="334" spans="1:136" ht="18.75" customHeight="1">
      <c r="A334" s="5" t="s">
        <v>255</v>
      </c>
      <c r="B334" s="44" t="s">
        <v>262</v>
      </c>
      <c r="C334" s="5" t="s">
        <v>59</v>
      </c>
      <c r="D334" s="5"/>
      <c r="E334" s="5" t="s">
        <v>217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</row>
    <row r="335" spans="1:136" ht="18.75" customHeight="1">
      <c r="A335" s="5" t="s">
        <v>255</v>
      </c>
      <c r="B335" s="44" t="s">
        <v>263</v>
      </c>
      <c r="C335" s="5" t="s">
        <v>59</v>
      </c>
      <c r="D335" s="5"/>
      <c r="E335" s="5" t="s">
        <v>217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</row>
    <row r="336" spans="1:136" ht="18.75" customHeight="1">
      <c r="A336" s="5" t="s">
        <v>255</v>
      </c>
      <c r="B336" s="44" t="s">
        <v>264</v>
      </c>
      <c r="C336" s="5" t="s">
        <v>59</v>
      </c>
      <c r="D336" s="5"/>
      <c r="E336" s="5" t="s">
        <v>265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</row>
    <row r="337" spans="1:136" ht="18.75" customHeight="1">
      <c r="A337" s="5" t="s">
        <v>255</v>
      </c>
      <c r="B337" s="44" t="s">
        <v>266</v>
      </c>
      <c r="C337" s="5" t="s">
        <v>59</v>
      </c>
      <c r="D337" s="5"/>
      <c r="E337" s="5" t="s">
        <v>265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</row>
    <row r="338" spans="1:136" ht="18.75" customHeight="1">
      <c r="A338" s="5" t="s">
        <v>255</v>
      </c>
      <c r="B338" s="44" t="s">
        <v>267</v>
      </c>
      <c r="C338" s="5" t="s">
        <v>59</v>
      </c>
      <c r="D338" s="5"/>
      <c r="E338" s="5" t="s">
        <v>265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</row>
    <row r="339" spans="1:136" ht="18.75" customHeight="1">
      <c r="A339" s="5" t="s">
        <v>255</v>
      </c>
      <c r="B339" s="44" t="s">
        <v>268</v>
      </c>
      <c r="C339" s="5" t="s">
        <v>59</v>
      </c>
      <c r="D339" s="5"/>
      <c r="E339" s="5" t="s">
        <v>265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</row>
    <row r="340" spans="1:44" ht="12.75">
      <c r="A340" s="5" t="s">
        <v>255</v>
      </c>
      <c r="B340" s="78" t="s">
        <v>115</v>
      </c>
      <c r="C340" s="11" t="s">
        <v>98</v>
      </c>
      <c r="D340" s="5"/>
      <c r="E340" s="5"/>
      <c r="F340" s="5">
        <v>5</v>
      </c>
      <c r="G340" s="5"/>
      <c r="H340" s="5"/>
      <c r="I340" s="5"/>
      <c r="J340" s="5"/>
      <c r="K340" s="5"/>
      <c r="L340" s="5">
        <v>2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136" ht="12.75">
      <c r="A341" s="5" t="s">
        <v>249</v>
      </c>
      <c r="B341" s="27" t="s">
        <v>111</v>
      </c>
      <c r="C341" s="28">
        <v>0</v>
      </c>
      <c r="D341" s="28">
        <v>0</v>
      </c>
      <c r="E341" s="28">
        <v>0</v>
      </c>
      <c r="F341" s="37">
        <f aca="true" t="shared" si="19" ref="F341:AR341">F342+F365+F371</f>
        <v>27</v>
      </c>
      <c r="G341" s="37">
        <f t="shared" si="19"/>
        <v>11</v>
      </c>
      <c r="H341" s="37">
        <f t="shared" si="19"/>
        <v>28</v>
      </c>
      <c r="I341" s="37">
        <f t="shared" si="19"/>
        <v>0</v>
      </c>
      <c r="J341" s="37">
        <f t="shared" si="19"/>
        <v>0</v>
      </c>
      <c r="K341" s="37">
        <f t="shared" si="19"/>
        <v>0</v>
      </c>
      <c r="L341" s="37">
        <f t="shared" si="19"/>
        <v>2</v>
      </c>
      <c r="M341" s="37">
        <f t="shared" si="19"/>
        <v>0</v>
      </c>
      <c r="N341" s="37">
        <f t="shared" si="19"/>
        <v>0</v>
      </c>
      <c r="O341" s="37">
        <f t="shared" si="19"/>
        <v>0</v>
      </c>
      <c r="P341" s="37">
        <f t="shared" si="19"/>
        <v>0</v>
      </c>
      <c r="Q341" s="37">
        <f t="shared" si="19"/>
        <v>9</v>
      </c>
      <c r="R341" s="37">
        <f t="shared" si="19"/>
        <v>4</v>
      </c>
      <c r="S341" s="37">
        <f t="shared" si="19"/>
        <v>0</v>
      </c>
      <c r="T341" s="37">
        <f t="shared" si="19"/>
        <v>1</v>
      </c>
      <c r="U341" s="37">
        <f t="shared" si="19"/>
        <v>3</v>
      </c>
      <c r="V341" s="37">
        <f t="shared" si="19"/>
        <v>0</v>
      </c>
      <c r="W341" s="37">
        <f t="shared" si="19"/>
        <v>0</v>
      </c>
      <c r="X341" s="37">
        <f t="shared" si="19"/>
        <v>0</v>
      </c>
      <c r="Y341" s="37">
        <f t="shared" si="19"/>
        <v>0</v>
      </c>
      <c r="Z341" s="37">
        <f t="shared" si="19"/>
        <v>2</v>
      </c>
      <c r="AA341" s="37">
        <f t="shared" si="19"/>
        <v>0</v>
      </c>
      <c r="AB341" s="37">
        <f t="shared" si="19"/>
        <v>0</v>
      </c>
      <c r="AC341" s="37">
        <f t="shared" si="19"/>
        <v>2</v>
      </c>
      <c r="AD341" s="37">
        <f t="shared" si="19"/>
        <v>5</v>
      </c>
      <c r="AE341" s="37">
        <f t="shared" si="19"/>
        <v>0</v>
      </c>
      <c r="AF341" s="37">
        <f t="shared" si="19"/>
        <v>0</v>
      </c>
      <c r="AG341" s="37">
        <f t="shared" si="19"/>
        <v>5</v>
      </c>
      <c r="AH341" s="37">
        <f t="shared" si="19"/>
        <v>0</v>
      </c>
      <c r="AI341" s="37">
        <f t="shared" si="19"/>
        <v>0</v>
      </c>
      <c r="AJ341" s="37">
        <f t="shared" si="19"/>
        <v>12</v>
      </c>
      <c r="AK341" s="37">
        <f t="shared" si="19"/>
        <v>1</v>
      </c>
      <c r="AL341" s="37">
        <f t="shared" si="19"/>
        <v>0</v>
      </c>
      <c r="AM341" s="37">
        <f t="shared" si="19"/>
        <v>20</v>
      </c>
      <c r="AN341" s="37">
        <f t="shared" si="19"/>
        <v>125</v>
      </c>
      <c r="AO341" s="37">
        <f t="shared" si="19"/>
        <v>0</v>
      </c>
      <c r="AP341" s="37">
        <f t="shared" si="19"/>
        <v>0</v>
      </c>
      <c r="AQ341" s="37">
        <f t="shared" si="19"/>
        <v>20</v>
      </c>
      <c r="AR341" s="37">
        <f t="shared" si="19"/>
        <v>0</v>
      </c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</row>
    <row r="342" spans="1:136" ht="12.75">
      <c r="A342" s="5" t="s">
        <v>249</v>
      </c>
      <c r="B342" s="29" t="s">
        <v>112</v>
      </c>
      <c r="C342" s="30">
        <v>0</v>
      </c>
      <c r="D342" s="30">
        <v>0</v>
      </c>
      <c r="E342" s="30">
        <v>0</v>
      </c>
      <c r="F342" s="37">
        <f aca="true" t="shared" si="20" ref="F342:AR342">SUBTOTAL(9,F343:F364)</f>
        <v>25</v>
      </c>
      <c r="G342" s="37">
        <f t="shared" si="20"/>
        <v>11</v>
      </c>
      <c r="H342" s="37">
        <f t="shared" si="20"/>
        <v>28</v>
      </c>
      <c r="I342" s="37">
        <f t="shared" si="20"/>
        <v>0</v>
      </c>
      <c r="J342" s="37">
        <f t="shared" si="20"/>
        <v>0</v>
      </c>
      <c r="K342" s="37">
        <f t="shared" si="20"/>
        <v>0</v>
      </c>
      <c r="L342" s="37">
        <f t="shared" si="20"/>
        <v>0</v>
      </c>
      <c r="M342" s="37">
        <f t="shared" si="20"/>
        <v>0</v>
      </c>
      <c r="N342" s="37">
        <f t="shared" si="20"/>
        <v>0</v>
      </c>
      <c r="O342" s="37">
        <f t="shared" si="20"/>
        <v>0</v>
      </c>
      <c r="P342" s="37">
        <f t="shared" si="20"/>
        <v>0</v>
      </c>
      <c r="Q342" s="37">
        <f t="shared" si="20"/>
        <v>9</v>
      </c>
      <c r="R342" s="37">
        <f t="shared" si="20"/>
        <v>4</v>
      </c>
      <c r="S342" s="37">
        <f t="shared" si="20"/>
        <v>0</v>
      </c>
      <c r="T342" s="37">
        <f t="shared" si="20"/>
        <v>1</v>
      </c>
      <c r="U342" s="37">
        <f t="shared" si="20"/>
        <v>3</v>
      </c>
      <c r="V342" s="37">
        <f t="shared" si="20"/>
        <v>0</v>
      </c>
      <c r="W342" s="37">
        <f t="shared" si="20"/>
        <v>0</v>
      </c>
      <c r="X342" s="37">
        <f t="shared" si="20"/>
        <v>0</v>
      </c>
      <c r="Y342" s="37">
        <f t="shared" si="20"/>
        <v>0</v>
      </c>
      <c r="Z342" s="37">
        <f t="shared" si="20"/>
        <v>2</v>
      </c>
      <c r="AA342" s="37">
        <f t="shared" si="20"/>
        <v>0</v>
      </c>
      <c r="AB342" s="37">
        <f t="shared" si="20"/>
        <v>0</v>
      </c>
      <c r="AC342" s="37">
        <f t="shared" si="20"/>
        <v>2</v>
      </c>
      <c r="AD342" s="37">
        <f t="shared" si="20"/>
        <v>5</v>
      </c>
      <c r="AE342" s="37">
        <f t="shared" si="20"/>
        <v>0</v>
      </c>
      <c r="AF342" s="37">
        <f t="shared" si="20"/>
        <v>0</v>
      </c>
      <c r="AG342" s="37">
        <f t="shared" si="20"/>
        <v>5</v>
      </c>
      <c r="AH342" s="37">
        <f t="shared" si="20"/>
        <v>0</v>
      </c>
      <c r="AI342" s="37">
        <f t="shared" si="20"/>
        <v>0</v>
      </c>
      <c r="AJ342" s="37">
        <f t="shared" si="20"/>
        <v>10</v>
      </c>
      <c r="AK342" s="37">
        <f t="shared" si="20"/>
        <v>1</v>
      </c>
      <c r="AL342" s="37">
        <f t="shared" si="20"/>
        <v>0</v>
      </c>
      <c r="AM342" s="37">
        <f t="shared" si="20"/>
        <v>20</v>
      </c>
      <c r="AN342" s="37">
        <f t="shared" si="20"/>
        <v>125</v>
      </c>
      <c r="AO342" s="37">
        <f t="shared" si="20"/>
        <v>0</v>
      </c>
      <c r="AP342" s="37">
        <f t="shared" si="20"/>
        <v>0</v>
      </c>
      <c r="AQ342" s="37">
        <f t="shared" si="20"/>
        <v>20</v>
      </c>
      <c r="AR342" s="37">
        <f t="shared" si="20"/>
        <v>0</v>
      </c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</row>
    <row r="343" spans="1:136" ht="15.75" customHeight="1">
      <c r="A343" s="5" t="s">
        <v>249</v>
      </c>
      <c r="B343" s="35" t="s">
        <v>270</v>
      </c>
      <c r="C343" s="5" t="s">
        <v>59</v>
      </c>
      <c r="D343" s="5" t="s">
        <v>233</v>
      </c>
      <c r="E343" s="5" t="s">
        <v>271</v>
      </c>
      <c r="F343" s="5">
        <v>1</v>
      </c>
      <c r="G343" s="5">
        <v>5</v>
      </c>
      <c r="H343" s="5">
        <v>8</v>
      </c>
      <c r="I343" s="5"/>
      <c r="J343" s="5"/>
      <c r="K343" s="5"/>
      <c r="L343" s="5"/>
      <c r="M343" s="5"/>
      <c r="N343" s="5"/>
      <c r="O343" s="5"/>
      <c r="P343" s="5"/>
      <c r="Q343" s="5"/>
      <c r="R343" s="5">
        <v>1</v>
      </c>
      <c r="S343" s="5"/>
      <c r="T343" s="5">
        <v>1</v>
      </c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</row>
    <row r="344" spans="1:136" ht="18.75" customHeight="1">
      <c r="A344" s="5" t="s">
        <v>249</v>
      </c>
      <c r="B344" s="35" t="s">
        <v>272</v>
      </c>
      <c r="C344" s="5" t="s">
        <v>59</v>
      </c>
      <c r="D344" s="5" t="s">
        <v>233</v>
      </c>
      <c r="E344" s="5" t="s">
        <v>271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>
        <v>1</v>
      </c>
      <c r="AA344" s="5"/>
      <c r="AB344" s="5"/>
      <c r="AC344" s="5"/>
      <c r="AD344" s="5">
        <v>1</v>
      </c>
      <c r="AE344" s="5"/>
      <c r="AF344" s="5"/>
      <c r="AG344" s="5">
        <v>1</v>
      </c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</row>
    <row r="345" spans="1:136" ht="18.75" customHeight="1">
      <c r="A345" s="5" t="s">
        <v>249</v>
      </c>
      <c r="B345" s="35" t="s">
        <v>272</v>
      </c>
      <c r="C345" s="5" t="s">
        <v>59</v>
      </c>
      <c r="D345" s="5" t="s">
        <v>233</v>
      </c>
      <c r="E345" s="5" t="s">
        <v>271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>
        <v>1</v>
      </c>
      <c r="AE345" s="5"/>
      <c r="AF345" s="5"/>
      <c r="AG345" s="5">
        <v>1</v>
      </c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</row>
    <row r="346" spans="1:136" ht="16.5" customHeight="1">
      <c r="A346" s="5" t="s">
        <v>249</v>
      </c>
      <c r="B346" s="35" t="s">
        <v>273</v>
      </c>
      <c r="C346" s="5" t="s">
        <v>59</v>
      </c>
      <c r="D346" s="5" t="s">
        <v>233</v>
      </c>
      <c r="E346" s="5" t="s">
        <v>271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>
        <v>1</v>
      </c>
      <c r="AA346" s="5"/>
      <c r="AB346" s="5"/>
      <c r="AC346" s="5"/>
      <c r="AD346" s="5">
        <v>1</v>
      </c>
      <c r="AE346" s="5"/>
      <c r="AF346" s="5"/>
      <c r="AG346" s="5">
        <v>1</v>
      </c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</row>
    <row r="347" spans="1:136" ht="22.5" customHeight="1">
      <c r="A347" s="5" t="s">
        <v>249</v>
      </c>
      <c r="B347" s="35" t="s">
        <v>274</v>
      </c>
      <c r="C347" s="5" t="s">
        <v>59</v>
      </c>
      <c r="D347" s="5" t="s">
        <v>233</v>
      </c>
      <c r="E347" s="5" t="s">
        <v>271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>
        <v>1</v>
      </c>
      <c r="AE347" s="5"/>
      <c r="AF347" s="5"/>
      <c r="AG347" s="5">
        <v>1</v>
      </c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</row>
    <row r="348" spans="1:136" ht="19.5" customHeight="1">
      <c r="A348" s="5" t="s">
        <v>249</v>
      </c>
      <c r="B348" s="44" t="s">
        <v>275</v>
      </c>
      <c r="C348" s="5" t="s">
        <v>59</v>
      </c>
      <c r="D348" s="5" t="s">
        <v>233</v>
      </c>
      <c r="E348" s="5" t="s">
        <v>271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>
        <v>2</v>
      </c>
      <c r="AD348" s="5">
        <v>1</v>
      </c>
      <c r="AE348" s="5"/>
      <c r="AF348" s="5"/>
      <c r="AG348" s="5">
        <v>1</v>
      </c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</row>
    <row r="349" spans="1:136" ht="26.25" customHeight="1">
      <c r="A349" s="5" t="s">
        <v>249</v>
      </c>
      <c r="B349" s="35" t="s">
        <v>276</v>
      </c>
      <c r="C349" s="5" t="s">
        <v>59</v>
      </c>
      <c r="D349" s="5" t="s">
        <v>233</v>
      </c>
      <c r="E349" s="5" t="s">
        <v>277</v>
      </c>
      <c r="F349" s="5">
        <v>7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>
        <v>3</v>
      </c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</row>
    <row r="350" spans="1:136" ht="26.25" customHeight="1">
      <c r="A350" s="5" t="s">
        <v>249</v>
      </c>
      <c r="B350" s="35" t="s">
        <v>276</v>
      </c>
      <c r="C350" s="5" t="s">
        <v>59</v>
      </c>
      <c r="D350" s="5" t="s">
        <v>233</v>
      </c>
      <c r="E350" s="5" t="s">
        <v>277</v>
      </c>
      <c r="F350" s="5">
        <v>7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>
        <v>3</v>
      </c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</row>
    <row r="351" spans="1:136" ht="26.25" customHeight="1">
      <c r="A351" s="5" t="s">
        <v>249</v>
      </c>
      <c r="B351" s="35" t="s">
        <v>278</v>
      </c>
      <c r="C351" s="5" t="s">
        <v>59</v>
      </c>
      <c r="D351" s="5" t="s">
        <v>233</v>
      </c>
      <c r="E351" s="5" t="s">
        <v>277</v>
      </c>
      <c r="F351" s="5">
        <v>1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>
        <v>1</v>
      </c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</row>
    <row r="352" spans="1:136" ht="27.75" customHeight="1">
      <c r="A352" s="5" t="s">
        <v>249</v>
      </c>
      <c r="B352" s="35" t="s">
        <v>279</v>
      </c>
      <c r="C352" s="5" t="s">
        <v>59</v>
      </c>
      <c r="D352" s="5" t="s">
        <v>233</v>
      </c>
      <c r="E352" s="5" t="s">
        <v>277</v>
      </c>
      <c r="F352" s="5">
        <v>5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>
        <v>2</v>
      </c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</row>
    <row r="353" spans="1:136" ht="21" customHeight="1">
      <c r="A353" s="5" t="s">
        <v>249</v>
      </c>
      <c r="B353" s="35" t="s">
        <v>280</v>
      </c>
      <c r="C353" s="5" t="s">
        <v>59</v>
      </c>
      <c r="D353" s="5" t="s">
        <v>233</v>
      </c>
      <c r="E353" s="5" t="s">
        <v>281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>
        <v>4</v>
      </c>
      <c r="AK353" s="5">
        <v>1</v>
      </c>
      <c r="AL353" s="5"/>
      <c r="AM353" s="5"/>
      <c r="AN353" s="5"/>
      <c r="AO353" s="5"/>
      <c r="AP353" s="5"/>
      <c r="AQ353" s="5"/>
      <c r="AR353" s="5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</row>
    <row r="354" spans="1:136" ht="19.5" customHeight="1">
      <c r="A354" s="5" t="s">
        <v>249</v>
      </c>
      <c r="B354" s="35" t="s">
        <v>280</v>
      </c>
      <c r="C354" s="5" t="s">
        <v>59</v>
      </c>
      <c r="D354" s="5" t="s">
        <v>233</v>
      </c>
      <c r="E354" s="5" t="s">
        <v>281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>
        <v>2</v>
      </c>
      <c r="AK354" s="5"/>
      <c r="AL354" s="5"/>
      <c r="AM354" s="5"/>
      <c r="AN354" s="5"/>
      <c r="AO354" s="5"/>
      <c r="AP354" s="5"/>
      <c r="AQ354" s="5"/>
      <c r="AR354" s="5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</row>
    <row r="355" spans="1:136" ht="27" customHeight="1">
      <c r="A355" s="5" t="s">
        <v>249</v>
      </c>
      <c r="B355" s="35" t="s">
        <v>282</v>
      </c>
      <c r="C355" s="5" t="s">
        <v>59</v>
      </c>
      <c r="D355" s="5" t="s">
        <v>233</v>
      </c>
      <c r="E355" s="5" t="s">
        <v>281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>
        <v>4</v>
      </c>
      <c r="AK355" s="5"/>
      <c r="AL355" s="5"/>
      <c r="AM355" s="5"/>
      <c r="AN355" s="5"/>
      <c r="AO355" s="5"/>
      <c r="AP355" s="5"/>
      <c r="AQ355" s="5"/>
      <c r="AR355" s="5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</row>
    <row r="356" spans="1:136" ht="27" customHeight="1">
      <c r="A356" s="5" t="s">
        <v>249</v>
      </c>
      <c r="B356" s="35" t="s">
        <v>283</v>
      </c>
      <c r="C356" s="5" t="s">
        <v>59</v>
      </c>
      <c r="D356" s="5" t="s">
        <v>229</v>
      </c>
      <c r="E356" s="66" t="s">
        <v>284</v>
      </c>
      <c r="F356" s="5">
        <v>2</v>
      </c>
      <c r="G356" s="5">
        <v>3</v>
      </c>
      <c r="H356" s="5">
        <v>10</v>
      </c>
      <c r="I356" s="5"/>
      <c r="J356" s="5"/>
      <c r="K356" s="5"/>
      <c r="L356" s="5"/>
      <c r="M356" s="5"/>
      <c r="N356" s="5"/>
      <c r="O356" s="5"/>
      <c r="P356" s="5"/>
      <c r="Q356" s="5"/>
      <c r="R356" s="5">
        <v>1</v>
      </c>
      <c r="S356" s="5"/>
      <c r="T356" s="5"/>
      <c r="U356" s="5">
        <v>1</v>
      </c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>
        <v>5</v>
      </c>
      <c r="AN356" s="5">
        <v>40</v>
      </c>
      <c r="AO356" s="5"/>
      <c r="AP356" s="5"/>
      <c r="AQ356" s="5">
        <v>10</v>
      </c>
      <c r="AR356" s="5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</row>
    <row r="357" spans="1:136" ht="27" customHeight="1">
      <c r="A357" s="5" t="s">
        <v>249</v>
      </c>
      <c r="B357" s="35" t="s">
        <v>285</v>
      </c>
      <c r="C357" s="5" t="s">
        <v>59</v>
      </c>
      <c r="D357" s="5" t="s">
        <v>229</v>
      </c>
      <c r="E357" s="66" t="s">
        <v>284</v>
      </c>
      <c r="F357" s="5">
        <v>2</v>
      </c>
      <c r="G357" s="5">
        <v>3</v>
      </c>
      <c r="H357" s="5">
        <v>10</v>
      </c>
      <c r="I357" s="5"/>
      <c r="J357" s="5"/>
      <c r="K357" s="5"/>
      <c r="L357" s="5"/>
      <c r="M357" s="5"/>
      <c r="N357" s="5"/>
      <c r="O357" s="5"/>
      <c r="P357" s="5"/>
      <c r="Q357" s="5"/>
      <c r="R357" s="5">
        <v>1</v>
      </c>
      <c r="S357" s="5"/>
      <c r="T357" s="5"/>
      <c r="U357" s="5">
        <v>1</v>
      </c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>
        <v>5</v>
      </c>
      <c r="AN357" s="5">
        <v>40</v>
      </c>
      <c r="AO357" s="5"/>
      <c r="AP357" s="5"/>
      <c r="AQ357" s="5">
        <v>10</v>
      </c>
      <c r="AR357" s="5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</row>
    <row r="358" spans="1:136" ht="27" customHeight="1">
      <c r="A358" s="5" t="s">
        <v>249</v>
      </c>
      <c r="B358" s="35" t="s">
        <v>286</v>
      </c>
      <c r="C358" s="5" t="s">
        <v>59</v>
      </c>
      <c r="D358" s="5" t="s">
        <v>229</v>
      </c>
      <c r="E358" s="66" t="s">
        <v>287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v>1</v>
      </c>
      <c r="S358" s="5"/>
      <c r="T358" s="5"/>
      <c r="U358" s="5">
        <v>1</v>
      </c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>
        <v>5</v>
      </c>
      <c r="AN358" s="5">
        <v>40</v>
      </c>
      <c r="AO358" s="5"/>
      <c r="AP358" s="5"/>
      <c r="AQ358" s="5"/>
      <c r="AR358" s="5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</row>
    <row r="359" spans="1:136" ht="25.5" customHeight="1">
      <c r="A359" s="5" t="s">
        <v>249</v>
      </c>
      <c r="B359" s="35" t="s">
        <v>288</v>
      </c>
      <c r="C359" s="5" t="s">
        <v>59</v>
      </c>
      <c r="D359" s="5" t="s">
        <v>229</v>
      </c>
      <c r="E359" s="66" t="s">
        <v>284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>
        <v>5</v>
      </c>
      <c r="AN359" s="5">
        <v>5</v>
      </c>
      <c r="AO359" s="5"/>
      <c r="AP359" s="5"/>
      <c r="AQ359" s="5"/>
      <c r="AR359" s="5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</row>
    <row r="360" spans="1:136" s="43" customFormat="1" ht="18.75" customHeight="1">
      <c r="A360" s="41" t="s">
        <v>249</v>
      </c>
      <c r="B360" s="42" t="s">
        <v>250</v>
      </c>
      <c r="C360" s="41"/>
      <c r="D360" s="41"/>
      <c r="E360" s="42" t="s">
        <v>251</v>
      </c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</row>
    <row r="361" spans="1:136" s="43" customFormat="1" ht="18.75" customHeight="1">
      <c r="A361" s="41" t="s">
        <v>249</v>
      </c>
      <c r="B361" s="42" t="s">
        <v>252</v>
      </c>
      <c r="C361" s="41"/>
      <c r="D361" s="41"/>
      <c r="E361" s="42" t="s">
        <v>251</v>
      </c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</row>
    <row r="362" spans="1:136" s="43" customFormat="1" ht="18.75" customHeight="1">
      <c r="A362" s="41" t="s">
        <v>249</v>
      </c>
      <c r="B362" s="42" t="s">
        <v>252</v>
      </c>
      <c r="C362" s="41"/>
      <c r="D362" s="41"/>
      <c r="E362" s="42" t="s">
        <v>251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</row>
    <row r="363" spans="1:136" s="43" customFormat="1" ht="18.75" customHeight="1">
      <c r="A363" s="41" t="s">
        <v>249</v>
      </c>
      <c r="B363" s="42" t="s">
        <v>253</v>
      </c>
      <c r="C363" s="41"/>
      <c r="D363" s="41"/>
      <c r="E363" s="42" t="s">
        <v>251</v>
      </c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</row>
    <row r="364" spans="1:136" s="43" customFormat="1" ht="18.75" customHeight="1">
      <c r="A364" s="41" t="s">
        <v>249</v>
      </c>
      <c r="B364" s="42" t="s">
        <v>254</v>
      </c>
      <c r="C364" s="41"/>
      <c r="D364" s="41"/>
      <c r="E364" s="42" t="s">
        <v>251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</row>
    <row r="365" spans="1:136" ht="18" customHeight="1">
      <c r="A365" s="5" t="s">
        <v>249</v>
      </c>
      <c r="B365" s="36" t="s">
        <v>269</v>
      </c>
      <c r="C365" s="5"/>
      <c r="D365" s="5"/>
      <c r="E365" s="5"/>
      <c r="F365" s="37">
        <f aca="true" t="shared" si="21" ref="F365:AR365">SUBTOTAL(9,F366:F370)</f>
        <v>0</v>
      </c>
      <c r="G365" s="37">
        <f t="shared" si="21"/>
        <v>0</v>
      </c>
      <c r="H365" s="37">
        <f t="shared" si="21"/>
        <v>0</v>
      </c>
      <c r="I365" s="37">
        <f t="shared" si="21"/>
        <v>0</v>
      </c>
      <c r="J365" s="37">
        <f t="shared" si="21"/>
        <v>0</v>
      </c>
      <c r="K365" s="37">
        <f t="shared" si="21"/>
        <v>0</v>
      </c>
      <c r="L365" s="37">
        <f t="shared" si="21"/>
        <v>0</v>
      </c>
      <c r="M365" s="37">
        <f t="shared" si="21"/>
        <v>0</v>
      </c>
      <c r="N365" s="37">
        <f t="shared" si="21"/>
        <v>0</v>
      </c>
      <c r="O365" s="37">
        <f t="shared" si="21"/>
        <v>0</v>
      </c>
      <c r="P365" s="37">
        <f t="shared" si="21"/>
        <v>0</v>
      </c>
      <c r="Q365" s="37">
        <f t="shared" si="21"/>
        <v>0</v>
      </c>
      <c r="R365" s="37">
        <f t="shared" si="21"/>
        <v>0</v>
      </c>
      <c r="S365" s="37">
        <f t="shared" si="21"/>
        <v>0</v>
      </c>
      <c r="T365" s="37">
        <f t="shared" si="21"/>
        <v>0</v>
      </c>
      <c r="U365" s="37">
        <f t="shared" si="21"/>
        <v>0</v>
      </c>
      <c r="V365" s="37">
        <f t="shared" si="21"/>
        <v>0</v>
      </c>
      <c r="W365" s="37">
        <f t="shared" si="21"/>
        <v>0</v>
      </c>
      <c r="X365" s="37">
        <f t="shared" si="21"/>
        <v>0</v>
      </c>
      <c r="Y365" s="37">
        <f t="shared" si="21"/>
        <v>0</v>
      </c>
      <c r="Z365" s="37">
        <f t="shared" si="21"/>
        <v>0</v>
      </c>
      <c r="AA365" s="37">
        <f t="shared" si="21"/>
        <v>0</v>
      </c>
      <c r="AB365" s="37">
        <f t="shared" si="21"/>
        <v>0</v>
      </c>
      <c r="AC365" s="37">
        <f t="shared" si="21"/>
        <v>0</v>
      </c>
      <c r="AD365" s="37">
        <f t="shared" si="21"/>
        <v>0</v>
      </c>
      <c r="AE365" s="37">
        <f t="shared" si="21"/>
        <v>0</v>
      </c>
      <c r="AF365" s="37">
        <f t="shared" si="21"/>
        <v>0</v>
      </c>
      <c r="AG365" s="37">
        <f t="shared" si="21"/>
        <v>0</v>
      </c>
      <c r="AH365" s="37">
        <f t="shared" si="21"/>
        <v>0</v>
      </c>
      <c r="AI365" s="37">
        <f t="shared" si="21"/>
        <v>0</v>
      </c>
      <c r="AJ365" s="37">
        <f t="shared" si="21"/>
        <v>0</v>
      </c>
      <c r="AK365" s="37">
        <f t="shared" si="21"/>
        <v>0</v>
      </c>
      <c r="AL365" s="37">
        <f t="shared" si="21"/>
        <v>0</v>
      </c>
      <c r="AM365" s="37">
        <f t="shared" si="21"/>
        <v>0</v>
      </c>
      <c r="AN365" s="37">
        <f t="shared" si="21"/>
        <v>0</v>
      </c>
      <c r="AO365" s="37">
        <f t="shared" si="21"/>
        <v>0</v>
      </c>
      <c r="AP365" s="37">
        <f t="shared" si="21"/>
        <v>0</v>
      </c>
      <c r="AQ365" s="37">
        <f t="shared" si="21"/>
        <v>0</v>
      </c>
      <c r="AR365" s="37">
        <f t="shared" si="21"/>
        <v>0</v>
      </c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</row>
    <row r="366" spans="1:136" ht="27.75" customHeight="1">
      <c r="A366" s="5" t="s">
        <v>249</v>
      </c>
      <c r="B366" s="44" t="s">
        <v>289</v>
      </c>
      <c r="C366" s="5" t="s">
        <v>59</v>
      </c>
      <c r="D366" s="5"/>
      <c r="E366" s="5" t="s">
        <v>290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</row>
    <row r="367" spans="1:136" ht="26.25" customHeight="1">
      <c r="A367" s="5" t="s">
        <v>249</v>
      </c>
      <c r="B367" s="44" t="s">
        <v>289</v>
      </c>
      <c r="C367" s="5" t="s">
        <v>59</v>
      </c>
      <c r="D367" s="5"/>
      <c r="E367" s="5" t="s">
        <v>290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</row>
    <row r="368" spans="1:136" ht="25.5" customHeight="1">
      <c r="A368" s="5" t="s">
        <v>249</v>
      </c>
      <c r="B368" s="44" t="s">
        <v>289</v>
      </c>
      <c r="C368" s="5" t="s">
        <v>59</v>
      </c>
      <c r="D368" s="5"/>
      <c r="E368" s="5" t="s">
        <v>290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</row>
    <row r="369" spans="1:136" ht="18" customHeight="1">
      <c r="A369" s="5" t="s">
        <v>249</v>
      </c>
      <c r="B369" s="44" t="s">
        <v>291</v>
      </c>
      <c r="C369" s="5" t="s">
        <v>59</v>
      </c>
      <c r="D369" s="5"/>
      <c r="E369" s="5" t="s">
        <v>290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</row>
    <row r="370" spans="1:136" ht="18" customHeight="1">
      <c r="A370" s="5" t="s">
        <v>249</v>
      </c>
      <c r="B370" s="44" t="s">
        <v>292</v>
      </c>
      <c r="C370" s="5" t="s">
        <v>59</v>
      </c>
      <c r="D370" s="5"/>
      <c r="E370" s="5" t="s">
        <v>290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</row>
    <row r="371" spans="1:44" ht="12.75">
      <c r="A371" s="5" t="s">
        <v>249</v>
      </c>
      <c r="B371" s="78" t="s">
        <v>115</v>
      </c>
      <c r="C371" s="11" t="s">
        <v>98</v>
      </c>
      <c r="D371" s="5"/>
      <c r="E371" s="5"/>
      <c r="F371" s="5">
        <v>2</v>
      </c>
      <c r="G371" s="5"/>
      <c r="H371" s="5"/>
      <c r="I371" s="5"/>
      <c r="J371" s="5"/>
      <c r="K371" s="5"/>
      <c r="L371" s="5">
        <v>2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>
        <v>2</v>
      </c>
      <c r="AK371" s="5"/>
      <c r="AL371" s="5"/>
      <c r="AM371" s="5"/>
      <c r="AN371" s="5"/>
      <c r="AO371" s="5"/>
      <c r="AP371" s="5"/>
      <c r="AQ371" s="5"/>
      <c r="AR371" s="5"/>
    </row>
    <row r="372" spans="1:136" ht="12.75">
      <c r="A372" s="46" t="s">
        <v>293</v>
      </c>
      <c r="B372" s="27" t="s">
        <v>111</v>
      </c>
      <c r="C372" s="28">
        <v>0</v>
      </c>
      <c r="D372" s="28">
        <v>0</v>
      </c>
      <c r="E372" s="28">
        <v>0</v>
      </c>
      <c r="F372" s="37">
        <f aca="true" t="shared" si="22" ref="F372:AR372">F373+F392+F391</f>
        <v>17</v>
      </c>
      <c r="G372" s="37">
        <f t="shared" si="22"/>
        <v>32</v>
      </c>
      <c r="H372" s="37">
        <f t="shared" si="22"/>
        <v>100</v>
      </c>
      <c r="I372" s="37">
        <f t="shared" si="22"/>
        <v>90</v>
      </c>
      <c r="J372" s="37">
        <f t="shared" si="22"/>
        <v>0</v>
      </c>
      <c r="K372" s="37">
        <f t="shared" si="22"/>
        <v>6</v>
      </c>
      <c r="L372" s="37">
        <f t="shared" si="22"/>
        <v>6</v>
      </c>
      <c r="M372" s="37">
        <f t="shared" si="22"/>
        <v>0</v>
      </c>
      <c r="N372" s="37">
        <f t="shared" si="22"/>
        <v>0</v>
      </c>
      <c r="O372" s="37">
        <f t="shared" si="22"/>
        <v>0</v>
      </c>
      <c r="P372" s="37">
        <f t="shared" si="22"/>
        <v>0</v>
      </c>
      <c r="Q372" s="37">
        <f t="shared" si="22"/>
        <v>4</v>
      </c>
      <c r="R372" s="37">
        <f t="shared" si="22"/>
        <v>10</v>
      </c>
      <c r="S372" s="37">
        <f t="shared" si="22"/>
        <v>16</v>
      </c>
      <c r="T372" s="37">
        <f t="shared" si="22"/>
        <v>2</v>
      </c>
      <c r="U372" s="37">
        <f t="shared" si="22"/>
        <v>4</v>
      </c>
      <c r="V372" s="37">
        <f t="shared" si="22"/>
        <v>0</v>
      </c>
      <c r="W372" s="37">
        <f t="shared" si="22"/>
        <v>0</v>
      </c>
      <c r="X372" s="37">
        <f t="shared" si="22"/>
        <v>0</v>
      </c>
      <c r="Y372" s="37">
        <f t="shared" si="22"/>
        <v>2</v>
      </c>
      <c r="Z372" s="37">
        <f t="shared" si="22"/>
        <v>6</v>
      </c>
      <c r="AA372" s="37">
        <f t="shared" si="22"/>
        <v>0</v>
      </c>
      <c r="AB372" s="37">
        <f t="shared" si="22"/>
        <v>0</v>
      </c>
      <c r="AC372" s="37">
        <f t="shared" si="22"/>
        <v>8</v>
      </c>
      <c r="AD372" s="37">
        <f t="shared" si="22"/>
        <v>0</v>
      </c>
      <c r="AE372" s="37">
        <f t="shared" si="22"/>
        <v>0</v>
      </c>
      <c r="AF372" s="37">
        <f t="shared" si="22"/>
        <v>0</v>
      </c>
      <c r="AG372" s="37">
        <f t="shared" si="22"/>
        <v>0</v>
      </c>
      <c r="AH372" s="37">
        <f t="shared" si="22"/>
        <v>0</v>
      </c>
      <c r="AI372" s="37">
        <f t="shared" si="22"/>
        <v>0</v>
      </c>
      <c r="AJ372" s="37">
        <f t="shared" si="22"/>
        <v>6</v>
      </c>
      <c r="AK372" s="37">
        <f t="shared" si="22"/>
        <v>0</v>
      </c>
      <c r="AL372" s="37">
        <f t="shared" si="22"/>
        <v>0</v>
      </c>
      <c r="AM372" s="37">
        <f t="shared" si="22"/>
        <v>0</v>
      </c>
      <c r="AN372" s="37">
        <f t="shared" si="22"/>
        <v>0</v>
      </c>
      <c r="AO372" s="37">
        <f t="shared" si="22"/>
        <v>0</v>
      </c>
      <c r="AP372" s="37">
        <f t="shared" si="22"/>
        <v>0</v>
      </c>
      <c r="AQ372" s="37">
        <f t="shared" si="22"/>
        <v>0</v>
      </c>
      <c r="AR372" s="37">
        <f t="shared" si="22"/>
        <v>0</v>
      </c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</row>
    <row r="373" spans="1:136" ht="12.75">
      <c r="A373" s="46" t="s">
        <v>293</v>
      </c>
      <c r="B373" s="29" t="s">
        <v>112</v>
      </c>
      <c r="C373" s="30">
        <v>0</v>
      </c>
      <c r="D373" s="30">
        <v>0</v>
      </c>
      <c r="E373" s="30">
        <v>0</v>
      </c>
      <c r="F373" s="37">
        <f aca="true" t="shared" si="23" ref="F373:AR373">SUBTOTAL(9,F374:F390)</f>
        <v>6</v>
      </c>
      <c r="G373" s="37">
        <f t="shared" si="23"/>
        <v>16</v>
      </c>
      <c r="H373" s="37">
        <f t="shared" si="23"/>
        <v>50</v>
      </c>
      <c r="I373" s="37">
        <f t="shared" si="23"/>
        <v>45</v>
      </c>
      <c r="J373" s="37">
        <f t="shared" si="23"/>
        <v>0</v>
      </c>
      <c r="K373" s="37">
        <f t="shared" si="23"/>
        <v>3</v>
      </c>
      <c r="L373" s="37">
        <f t="shared" si="23"/>
        <v>2</v>
      </c>
      <c r="M373" s="37">
        <f t="shared" si="23"/>
        <v>0</v>
      </c>
      <c r="N373" s="37">
        <f t="shared" si="23"/>
        <v>0</v>
      </c>
      <c r="O373" s="37">
        <f t="shared" si="23"/>
        <v>0</v>
      </c>
      <c r="P373" s="37">
        <f t="shared" si="23"/>
        <v>0</v>
      </c>
      <c r="Q373" s="37">
        <f t="shared" si="23"/>
        <v>2</v>
      </c>
      <c r="R373" s="37">
        <f t="shared" si="23"/>
        <v>5</v>
      </c>
      <c r="S373" s="37">
        <f t="shared" si="23"/>
        <v>8</v>
      </c>
      <c r="T373" s="37">
        <f t="shared" si="23"/>
        <v>1</v>
      </c>
      <c r="U373" s="37">
        <f t="shared" si="23"/>
        <v>2</v>
      </c>
      <c r="V373" s="37">
        <f t="shared" si="23"/>
        <v>0</v>
      </c>
      <c r="W373" s="37">
        <f t="shared" si="23"/>
        <v>0</v>
      </c>
      <c r="X373" s="37">
        <f t="shared" si="23"/>
        <v>0</v>
      </c>
      <c r="Y373" s="37">
        <f t="shared" si="23"/>
        <v>1</v>
      </c>
      <c r="Z373" s="37">
        <f t="shared" si="23"/>
        <v>3</v>
      </c>
      <c r="AA373" s="37">
        <f t="shared" si="23"/>
        <v>0</v>
      </c>
      <c r="AB373" s="37">
        <f t="shared" si="23"/>
        <v>0</v>
      </c>
      <c r="AC373" s="37">
        <f t="shared" si="23"/>
        <v>4</v>
      </c>
      <c r="AD373" s="37">
        <f t="shared" si="23"/>
        <v>0</v>
      </c>
      <c r="AE373" s="37">
        <f t="shared" si="23"/>
        <v>0</v>
      </c>
      <c r="AF373" s="37">
        <f t="shared" si="23"/>
        <v>0</v>
      </c>
      <c r="AG373" s="37">
        <f t="shared" si="23"/>
        <v>0</v>
      </c>
      <c r="AH373" s="37">
        <f t="shared" si="23"/>
        <v>0</v>
      </c>
      <c r="AI373" s="37">
        <f t="shared" si="23"/>
        <v>0</v>
      </c>
      <c r="AJ373" s="37">
        <f t="shared" si="23"/>
        <v>2</v>
      </c>
      <c r="AK373" s="37">
        <f t="shared" si="23"/>
        <v>0</v>
      </c>
      <c r="AL373" s="37">
        <f t="shared" si="23"/>
        <v>0</v>
      </c>
      <c r="AM373" s="37">
        <f t="shared" si="23"/>
        <v>0</v>
      </c>
      <c r="AN373" s="37">
        <f t="shared" si="23"/>
        <v>0</v>
      </c>
      <c r="AO373" s="37">
        <f t="shared" si="23"/>
        <v>0</v>
      </c>
      <c r="AP373" s="37">
        <f t="shared" si="23"/>
        <v>0</v>
      </c>
      <c r="AQ373" s="37">
        <f t="shared" si="23"/>
        <v>0</v>
      </c>
      <c r="AR373" s="37">
        <f t="shared" si="23"/>
        <v>0</v>
      </c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</row>
    <row r="374" spans="1:136" s="47" customFormat="1" ht="27.75" customHeight="1">
      <c r="A374" s="46" t="s">
        <v>293</v>
      </c>
      <c r="B374" s="38" t="s">
        <v>294</v>
      </c>
      <c r="C374" s="45" t="s">
        <v>59</v>
      </c>
      <c r="D374" s="5" t="s">
        <v>295</v>
      </c>
      <c r="E374" s="5" t="s">
        <v>296</v>
      </c>
      <c r="F374" s="45"/>
      <c r="G374" s="45"/>
      <c r="H374" s="45"/>
      <c r="I374" s="45"/>
      <c r="J374" s="45"/>
      <c r="K374" s="45"/>
      <c r="L374" s="45">
        <v>1</v>
      </c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>
        <v>1</v>
      </c>
      <c r="AK374" s="45"/>
      <c r="AL374" s="45"/>
      <c r="AM374" s="45"/>
      <c r="AN374" s="45"/>
      <c r="AO374" s="45"/>
      <c r="AP374" s="45"/>
      <c r="AQ374" s="45"/>
      <c r="AR374" s="45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</row>
    <row r="375" spans="1:136" ht="27.75" customHeight="1">
      <c r="A375" s="5" t="s">
        <v>293</v>
      </c>
      <c r="B375" s="38" t="s">
        <v>297</v>
      </c>
      <c r="C375" s="5" t="s">
        <v>59</v>
      </c>
      <c r="D375" s="5" t="s">
        <v>295</v>
      </c>
      <c r="E375" s="5" t="s">
        <v>298</v>
      </c>
      <c r="F375" s="5"/>
      <c r="G375" s="5"/>
      <c r="H375" s="5"/>
      <c r="I375" s="5"/>
      <c r="J375" s="5"/>
      <c r="K375" s="5"/>
      <c r="L375" s="5">
        <v>1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>
        <v>1</v>
      </c>
      <c r="AK375" s="5"/>
      <c r="AL375" s="5"/>
      <c r="AM375" s="5"/>
      <c r="AN375" s="5"/>
      <c r="AO375" s="5"/>
      <c r="AP375" s="5"/>
      <c r="AQ375" s="5"/>
      <c r="AR375" s="5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</row>
    <row r="376" spans="1:136" ht="27.75" customHeight="1">
      <c r="A376" s="5" t="s">
        <v>293</v>
      </c>
      <c r="B376" s="38" t="s">
        <v>297</v>
      </c>
      <c r="C376" s="5" t="s">
        <v>59</v>
      </c>
      <c r="D376" s="5" t="s">
        <v>295</v>
      </c>
      <c r="E376" s="5" t="s">
        <v>299</v>
      </c>
      <c r="F376" s="5">
        <v>1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>
        <v>1</v>
      </c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</row>
    <row r="377" spans="1:136" ht="27.75" customHeight="1">
      <c r="A377" s="5" t="s">
        <v>293</v>
      </c>
      <c r="B377" s="38" t="s">
        <v>297</v>
      </c>
      <c r="C377" s="5" t="s">
        <v>59</v>
      </c>
      <c r="D377" s="5" t="s">
        <v>295</v>
      </c>
      <c r="E377" s="5" t="s">
        <v>300</v>
      </c>
      <c r="F377" s="5">
        <v>1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>
        <v>1</v>
      </c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</row>
    <row r="378" spans="1:136" ht="27.75" customHeight="1">
      <c r="A378" s="5" t="s">
        <v>293</v>
      </c>
      <c r="B378" s="38" t="s">
        <v>301</v>
      </c>
      <c r="C378" s="5" t="s">
        <v>59</v>
      </c>
      <c r="D378" s="5" t="s">
        <v>295</v>
      </c>
      <c r="E378" s="5" t="s">
        <v>300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</row>
    <row r="379" spans="1:136" ht="25.5">
      <c r="A379" s="5" t="s">
        <v>293</v>
      </c>
      <c r="B379" s="38" t="s">
        <v>301</v>
      </c>
      <c r="C379" s="5" t="s">
        <v>59</v>
      </c>
      <c r="D379" s="5" t="s">
        <v>295</v>
      </c>
      <c r="E379" s="5" t="s">
        <v>300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</row>
    <row r="380" spans="1:136" ht="12.75">
      <c r="A380" s="5" t="s">
        <v>293</v>
      </c>
      <c r="B380" s="38" t="s">
        <v>302</v>
      </c>
      <c r="C380" s="5" t="s">
        <v>59</v>
      </c>
      <c r="D380" s="5" t="s">
        <v>303</v>
      </c>
      <c r="E380" s="5" t="s">
        <v>304</v>
      </c>
      <c r="F380" s="5">
        <v>1</v>
      </c>
      <c r="G380" s="5"/>
      <c r="H380" s="5">
        <v>5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>
        <v>1</v>
      </c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</row>
    <row r="381" spans="1:136" ht="29.25" customHeight="1">
      <c r="A381" s="5" t="s">
        <v>293</v>
      </c>
      <c r="B381" s="38" t="s">
        <v>305</v>
      </c>
      <c r="C381" s="5" t="s">
        <v>59</v>
      </c>
      <c r="D381" s="5" t="s">
        <v>295</v>
      </c>
      <c r="E381" s="5" t="s">
        <v>299</v>
      </c>
      <c r="F381" s="5"/>
      <c r="G381" s="5">
        <v>4</v>
      </c>
      <c r="H381" s="5">
        <v>5</v>
      </c>
      <c r="I381" s="5"/>
      <c r="J381" s="5"/>
      <c r="K381" s="5"/>
      <c r="L381" s="5"/>
      <c r="M381" s="5"/>
      <c r="N381" s="5"/>
      <c r="O381" s="5"/>
      <c r="P381" s="5"/>
      <c r="Q381" s="5"/>
      <c r="R381" s="5">
        <v>1</v>
      </c>
      <c r="S381" s="5"/>
      <c r="T381" s="5">
        <v>1</v>
      </c>
      <c r="U381" s="5"/>
      <c r="V381" s="5"/>
      <c r="W381" s="5"/>
      <c r="X381" s="5"/>
      <c r="Y381" s="5"/>
      <c r="Z381" s="5">
        <v>1</v>
      </c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</row>
    <row r="382" spans="1:136" ht="12.75">
      <c r="A382" s="5" t="s">
        <v>293</v>
      </c>
      <c r="B382" s="38" t="s">
        <v>306</v>
      </c>
      <c r="C382" s="5" t="s">
        <v>59</v>
      </c>
      <c r="D382" s="5" t="s">
        <v>307</v>
      </c>
      <c r="E382" s="5" t="s">
        <v>308</v>
      </c>
      <c r="F382" s="5">
        <v>1</v>
      </c>
      <c r="G382" s="5"/>
      <c r="H382" s="5"/>
      <c r="I382" s="5">
        <v>15</v>
      </c>
      <c r="J382" s="5"/>
      <c r="K382" s="5">
        <v>1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</row>
    <row r="383" spans="1:136" ht="12.75">
      <c r="A383" s="5" t="s">
        <v>293</v>
      </c>
      <c r="B383" s="38" t="s">
        <v>306</v>
      </c>
      <c r="C383" s="5" t="s">
        <v>59</v>
      </c>
      <c r="D383" s="5" t="s">
        <v>295</v>
      </c>
      <c r="E383" s="5" t="s">
        <v>300</v>
      </c>
      <c r="F383" s="5">
        <v>1</v>
      </c>
      <c r="G383" s="5"/>
      <c r="H383" s="5"/>
      <c r="I383" s="5">
        <v>15</v>
      </c>
      <c r="J383" s="5"/>
      <c r="K383" s="5">
        <v>1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</row>
    <row r="384" spans="1:136" ht="12.75">
      <c r="A384" s="5" t="s">
        <v>293</v>
      </c>
      <c r="B384" s="38" t="s">
        <v>306</v>
      </c>
      <c r="C384" s="5" t="s">
        <v>59</v>
      </c>
      <c r="D384" s="5" t="s">
        <v>309</v>
      </c>
      <c r="E384" s="5" t="s">
        <v>300</v>
      </c>
      <c r="F384" s="5">
        <v>1</v>
      </c>
      <c r="G384" s="5"/>
      <c r="H384" s="5"/>
      <c r="I384" s="5">
        <v>15</v>
      </c>
      <c r="J384" s="5"/>
      <c r="K384" s="5">
        <v>1</v>
      </c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</row>
    <row r="385" spans="1:136" ht="12.75">
      <c r="A385" s="5" t="s">
        <v>293</v>
      </c>
      <c r="B385" s="5" t="s">
        <v>310</v>
      </c>
      <c r="C385" s="5" t="s">
        <v>59</v>
      </c>
      <c r="D385" s="5" t="s">
        <v>303</v>
      </c>
      <c r="E385" s="5" t="s">
        <v>304</v>
      </c>
      <c r="F385" s="5"/>
      <c r="G385" s="5">
        <v>3</v>
      </c>
      <c r="H385" s="5">
        <v>10</v>
      </c>
      <c r="I385" s="5"/>
      <c r="J385" s="5"/>
      <c r="K385" s="5"/>
      <c r="L385" s="5"/>
      <c r="M385" s="5"/>
      <c r="N385" s="5"/>
      <c r="O385" s="5"/>
      <c r="P385" s="5"/>
      <c r="Q385" s="5"/>
      <c r="R385" s="5">
        <v>1</v>
      </c>
      <c r="S385" s="5">
        <v>2</v>
      </c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</row>
    <row r="386" spans="1:136" ht="12.75">
      <c r="A386" s="5" t="s">
        <v>293</v>
      </c>
      <c r="B386" s="5" t="s">
        <v>311</v>
      </c>
      <c r="C386" s="5" t="s">
        <v>59</v>
      </c>
      <c r="D386" s="5" t="s">
        <v>303</v>
      </c>
      <c r="E386" s="5" t="s">
        <v>304</v>
      </c>
      <c r="F386" s="5"/>
      <c r="G386" s="5">
        <v>3</v>
      </c>
      <c r="H386" s="5">
        <v>10</v>
      </c>
      <c r="I386" s="5"/>
      <c r="J386" s="5"/>
      <c r="K386" s="5"/>
      <c r="L386" s="5"/>
      <c r="M386" s="5"/>
      <c r="N386" s="5"/>
      <c r="O386" s="5"/>
      <c r="P386" s="5"/>
      <c r="Q386" s="5"/>
      <c r="R386" s="5">
        <v>1</v>
      </c>
      <c r="S386" s="5">
        <v>2</v>
      </c>
      <c r="T386" s="5"/>
      <c r="U386" s="5">
        <v>1</v>
      </c>
      <c r="V386" s="5"/>
      <c r="W386" s="5"/>
      <c r="X386" s="5"/>
      <c r="Y386" s="5"/>
      <c r="Z386" s="5">
        <v>1</v>
      </c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</row>
    <row r="387" spans="1:136" ht="12.75">
      <c r="A387" s="5" t="s">
        <v>293</v>
      </c>
      <c r="B387" s="5" t="s">
        <v>311</v>
      </c>
      <c r="C387" s="5" t="s">
        <v>59</v>
      </c>
      <c r="D387" s="5" t="s">
        <v>312</v>
      </c>
      <c r="E387" s="5" t="s">
        <v>304</v>
      </c>
      <c r="F387" s="5"/>
      <c r="G387" s="5">
        <v>3</v>
      </c>
      <c r="H387" s="5">
        <v>10</v>
      </c>
      <c r="I387" s="5"/>
      <c r="J387" s="5"/>
      <c r="K387" s="5"/>
      <c r="L387" s="5"/>
      <c r="M387" s="5"/>
      <c r="N387" s="5"/>
      <c r="O387" s="5"/>
      <c r="P387" s="5"/>
      <c r="Q387" s="5"/>
      <c r="R387" s="5">
        <v>1</v>
      </c>
      <c r="S387" s="5">
        <v>2</v>
      </c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</row>
    <row r="388" spans="1:136" ht="12.75">
      <c r="A388" s="5" t="s">
        <v>293</v>
      </c>
      <c r="B388" s="5" t="s">
        <v>311</v>
      </c>
      <c r="C388" s="5" t="s">
        <v>59</v>
      </c>
      <c r="D388" s="5" t="s">
        <v>303</v>
      </c>
      <c r="E388" s="5" t="s">
        <v>304</v>
      </c>
      <c r="F388" s="5"/>
      <c r="G388" s="5">
        <v>3</v>
      </c>
      <c r="H388" s="5">
        <v>10</v>
      </c>
      <c r="I388" s="5"/>
      <c r="J388" s="5"/>
      <c r="K388" s="5"/>
      <c r="L388" s="5"/>
      <c r="M388" s="5"/>
      <c r="N388" s="5"/>
      <c r="O388" s="5"/>
      <c r="P388" s="5"/>
      <c r="Q388" s="5"/>
      <c r="R388" s="5">
        <v>1</v>
      </c>
      <c r="S388" s="5">
        <v>2</v>
      </c>
      <c r="T388" s="5"/>
      <c r="U388" s="5">
        <v>1</v>
      </c>
      <c r="V388" s="5"/>
      <c r="W388" s="5"/>
      <c r="X388" s="5"/>
      <c r="Y388" s="5"/>
      <c r="Z388" s="5">
        <v>1</v>
      </c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</row>
    <row r="389" spans="1:136" ht="12.75">
      <c r="A389" s="5" t="s">
        <v>293</v>
      </c>
      <c r="B389" s="5" t="s">
        <v>313</v>
      </c>
      <c r="C389" s="5" t="s">
        <v>59</v>
      </c>
      <c r="D389" s="5" t="s">
        <v>303</v>
      </c>
      <c r="E389" s="5" t="s">
        <v>304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>
        <v>2</v>
      </c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</row>
    <row r="390" spans="1:136" ht="12.75">
      <c r="A390" s="5" t="s">
        <v>393</v>
      </c>
      <c r="B390" s="5" t="s">
        <v>314</v>
      </c>
      <c r="C390" s="5" t="s">
        <v>59</v>
      </c>
      <c r="D390" s="5" t="s">
        <v>303</v>
      </c>
      <c r="E390" s="5" t="s">
        <v>304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>
        <v>2</v>
      </c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</row>
    <row r="391" spans="1:44" ht="12.75">
      <c r="A391" s="11" t="s">
        <v>293</v>
      </c>
      <c r="B391" s="78" t="s">
        <v>115</v>
      </c>
      <c r="C391" s="5" t="s">
        <v>98</v>
      </c>
      <c r="D391" s="5"/>
      <c r="E391" s="5"/>
      <c r="F391" s="80">
        <v>5</v>
      </c>
      <c r="G391" s="37"/>
      <c r="H391" s="37"/>
      <c r="I391" s="37"/>
      <c r="J391" s="37"/>
      <c r="K391" s="37"/>
      <c r="L391" s="80">
        <v>2</v>
      </c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80">
        <v>2</v>
      </c>
      <c r="AK391" s="37"/>
      <c r="AL391" s="37"/>
      <c r="AM391" s="37"/>
      <c r="AN391" s="37"/>
      <c r="AO391" s="37"/>
      <c r="AP391" s="37"/>
      <c r="AQ391" s="37"/>
      <c r="AR391" s="37"/>
    </row>
    <row r="392" spans="1:136" ht="12.75">
      <c r="A392" s="46" t="s">
        <v>293</v>
      </c>
      <c r="B392" s="37" t="s">
        <v>391</v>
      </c>
      <c r="C392" s="5"/>
      <c r="D392" s="5"/>
      <c r="E392" s="5"/>
      <c r="F392" s="37">
        <f aca="true" t="shared" si="24" ref="F392:AR392">SUBTOTAL(9,F393:F409)</f>
        <v>6</v>
      </c>
      <c r="G392" s="37">
        <f t="shared" si="24"/>
        <v>16</v>
      </c>
      <c r="H392" s="37">
        <f t="shared" si="24"/>
        <v>50</v>
      </c>
      <c r="I392" s="37">
        <f t="shared" si="24"/>
        <v>45</v>
      </c>
      <c r="J392" s="37">
        <f t="shared" si="24"/>
        <v>0</v>
      </c>
      <c r="K392" s="37">
        <f t="shared" si="24"/>
        <v>3</v>
      </c>
      <c r="L392" s="37">
        <f t="shared" si="24"/>
        <v>2</v>
      </c>
      <c r="M392" s="37">
        <f t="shared" si="24"/>
        <v>0</v>
      </c>
      <c r="N392" s="37">
        <f t="shared" si="24"/>
        <v>0</v>
      </c>
      <c r="O392" s="37">
        <f t="shared" si="24"/>
        <v>0</v>
      </c>
      <c r="P392" s="37">
        <f t="shared" si="24"/>
        <v>0</v>
      </c>
      <c r="Q392" s="37">
        <f t="shared" si="24"/>
        <v>2</v>
      </c>
      <c r="R392" s="37">
        <f t="shared" si="24"/>
        <v>5</v>
      </c>
      <c r="S392" s="37">
        <f t="shared" si="24"/>
        <v>8</v>
      </c>
      <c r="T392" s="37">
        <f t="shared" si="24"/>
        <v>1</v>
      </c>
      <c r="U392" s="37">
        <f t="shared" si="24"/>
        <v>2</v>
      </c>
      <c r="V392" s="37">
        <f t="shared" si="24"/>
        <v>0</v>
      </c>
      <c r="W392" s="37">
        <f t="shared" si="24"/>
        <v>0</v>
      </c>
      <c r="X392" s="37">
        <f t="shared" si="24"/>
        <v>0</v>
      </c>
      <c r="Y392" s="37">
        <f t="shared" si="24"/>
        <v>1</v>
      </c>
      <c r="Z392" s="37">
        <f t="shared" si="24"/>
        <v>3</v>
      </c>
      <c r="AA392" s="37">
        <f t="shared" si="24"/>
        <v>0</v>
      </c>
      <c r="AB392" s="37">
        <f t="shared" si="24"/>
        <v>0</v>
      </c>
      <c r="AC392" s="37">
        <f t="shared" si="24"/>
        <v>4</v>
      </c>
      <c r="AD392" s="37">
        <f t="shared" si="24"/>
        <v>0</v>
      </c>
      <c r="AE392" s="37">
        <f t="shared" si="24"/>
        <v>0</v>
      </c>
      <c r="AF392" s="37">
        <f t="shared" si="24"/>
        <v>0</v>
      </c>
      <c r="AG392" s="37">
        <f t="shared" si="24"/>
        <v>0</v>
      </c>
      <c r="AH392" s="37">
        <f t="shared" si="24"/>
        <v>0</v>
      </c>
      <c r="AI392" s="37">
        <f t="shared" si="24"/>
        <v>0</v>
      </c>
      <c r="AJ392" s="37">
        <f t="shared" si="24"/>
        <v>2</v>
      </c>
      <c r="AK392" s="37">
        <f t="shared" si="24"/>
        <v>0</v>
      </c>
      <c r="AL392" s="37">
        <f t="shared" si="24"/>
        <v>0</v>
      </c>
      <c r="AM392" s="37">
        <f t="shared" si="24"/>
        <v>0</v>
      </c>
      <c r="AN392" s="37">
        <f t="shared" si="24"/>
        <v>0</v>
      </c>
      <c r="AO392" s="37">
        <f t="shared" si="24"/>
        <v>0</v>
      </c>
      <c r="AP392" s="37">
        <f t="shared" si="24"/>
        <v>0</v>
      </c>
      <c r="AQ392" s="37">
        <f t="shared" si="24"/>
        <v>0</v>
      </c>
      <c r="AR392" s="37">
        <f t="shared" si="24"/>
        <v>0</v>
      </c>
      <c r="AS392" s="51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</row>
    <row r="393" spans="1:136" ht="25.5">
      <c r="A393" s="46" t="s">
        <v>293</v>
      </c>
      <c r="B393" s="38" t="s">
        <v>294</v>
      </c>
      <c r="C393" s="45" t="s">
        <v>59</v>
      </c>
      <c r="D393" s="5" t="s">
        <v>295</v>
      </c>
      <c r="E393" s="5" t="s">
        <v>296</v>
      </c>
      <c r="F393" s="45"/>
      <c r="G393" s="45"/>
      <c r="H393" s="45"/>
      <c r="I393" s="45"/>
      <c r="J393" s="45"/>
      <c r="K393" s="45"/>
      <c r="L393" s="45">
        <v>1</v>
      </c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>
        <v>1</v>
      </c>
      <c r="AK393" s="45"/>
      <c r="AL393" s="45"/>
      <c r="AM393" s="45"/>
      <c r="AN393" s="45"/>
      <c r="AO393" s="45"/>
      <c r="AP393" s="45"/>
      <c r="AQ393" s="45"/>
      <c r="AR393" s="45"/>
      <c r="AS393" s="50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</row>
    <row r="394" spans="1:136" ht="25.5">
      <c r="A394" s="5" t="s">
        <v>293</v>
      </c>
      <c r="B394" s="38" t="s">
        <v>297</v>
      </c>
      <c r="C394" s="5" t="s">
        <v>59</v>
      </c>
      <c r="D394" s="5" t="s">
        <v>295</v>
      </c>
      <c r="E394" s="5" t="s">
        <v>298</v>
      </c>
      <c r="F394" s="5"/>
      <c r="G394" s="5"/>
      <c r="H394" s="5"/>
      <c r="I394" s="5"/>
      <c r="J394" s="5"/>
      <c r="K394" s="5"/>
      <c r="L394" s="5">
        <v>1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>
        <v>1</v>
      </c>
      <c r="AK394" s="5"/>
      <c r="AL394" s="5"/>
      <c r="AM394" s="5"/>
      <c r="AN394" s="5"/>
      <c r="AO394" s="5"/>
      <c r="AP394" s="5"/>
      <c r="AQ394" s="5"/>
      <c r="AR394" s="5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</row>
    <row r="395" spans="1:136" ht="25.5">
      <c r="A395" s="5" t="s">
        <v>293</v>
      </c>
      <c r="B395" s="38" t="s">
        <v>297</v>
      </c>
      <c r="C395" s="5" t="s">
        <v>59</v>
      </c>
      <c r="D395" s="5" t="s">
        <v>295</v>
      </c>
      <c r="E395" s="5" t="s">
        <v>299</v>
      </c>
      <c r="F395" s="5">
        <v>1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>
        <v>1</v>
      </c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</row>
    <row r="396" spans="1:136" ht="25.5">
      <c r="A396" s="5" t="s">
        <v>293</v>
      </c>
      <c r="B396" s="38" t="s">
        <v>297</v>
      </c>
      <c r="C396" s="5" t="s">
        <v>59</v>
      </c>
      <c r="D396" s="5" t="s">
        <v>295</v>
      </c>
      <c r="E396" s="5" t="s">
        <v>300</v>
      </c>
      <c r="F396" s="5">
        <v>1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>
        <v>1</v>
      </c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</row>
    <row r="397" spans="1:136" ht="25.5">
      <c r="A397" s="5" t="s">
        <v>293</v>
      </c>
      <c r="B397" s="38" t="s">
        <v>301</v>
      </c>
      <c r="C397" s="5" t="s">
        <v>59</v>
      </c>
      <c r="D397" s="5" t="s">
        <v>295</v>
      </c>
      <c r="E397" s="5" t="s">
        <v>300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</row>
    <row r="398" spans="1:136" ht="25.5">
      <c r="A398" s="5" t="s">
        <v>293</v>
      </c>
      <c r="B398" s="38" t="s">
        <v>301</v>
      </c>
      <c r="C398" s="5" t="s">
        <v>59</v>
      </c>
      <c r="D398" s="5" t="s">
        <v>295</v>
      </c>
      <c r="E398" s="5" t="s">
        <v>300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</row>
    <row r="399" spans="1:136" ht="12.75">
      <c r="A399" s="5" t="s">
        <v>293</v>
      </c>
      <c r="B399" s="38" t="s">
        <v>302</v>
      </c>
      <c r="C399" s="5" t="s">
        <v>59</v>
      </c>
      <c r="D399" s="5" t="s">
        <v>303</v>
      </c>
      <c r="E399" s="5" t="s">
        <v>304</v>
      </c>
      <c r="F399" s="5">
        <v>1</v>
      </c>
      <c r="G399" s="5"/>
      <c r="H399" s="5">
        <v>5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>
        <v>1</v>
      </c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</row>
    <row r="400" spans="1:136" ht="12.75">
      <c r="A400" s="5" t="s">
        <v>293</v>
      </c>
      <c r="B400" s="38" t="s">
        <v>305</v>
      </c>
      <c r="C400" s="5" t="s">
        <v>59</v>
      </c>
      <c r="D400" s="5" t="s">
        <v>295</v>
      </c>
      <c r="E400" s="5" t="s">
        <v>299</v>
      </c>
      <c r="F400" s="5"/>
      <c r="G400" s="5">
        <v>4</v>
      </c>
      <c r="H400" s="5">
        <v>5</v>
      </c>
      <c r="I400" s="5"/>
      <c r="J400" s="5"/>
      <c r="K400" s="5"/>
      <c r="L400" s="5"/>
      <c r="M400" s="5"/>
      <c r="N400" s="5"/>
      <c r="O400" s="5"/>
      <c r="P400" s="5"/>
      <c r="Q400" s="5"/>
      <c r="R400" s="5">
        <v>1</v>
      </c>
      <c r="S400" s="5"/>
      <c r="T400" s="5">
        <v>1</v>
      </c>
      <c r="U400" s="5"/>
      <c r="V400" s="5"/>
      <c r="W400" s="5"/>
      <c r="X400" s="5"/>
      <c r="Y400" s="5"/>
      <c r="Z400" s="5">
        <v>1</v>
      </c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</row>
    <row r="401" spans="1:136" ht="12.75">
      <c r="A401" s="5" t="s">
        <v>293</v>
      </c>
      <c r="B401" s="38" t="s">
        <v>306</v>
      </c>
      <c r="C401" s="5" t="s">
        <v>59</v>
      </c>
      <c r="D401" s="5" t="s">
        <v>307</v>
      </c>
      <c r="E401" s="5" t="s">
        <v>308</v>
      </c>
      <c r="F401" s="5">
        <v>1</v>
      </c>
      <c r="G401" s="5"/>
      <c r="H401" s="5"/>
      <c r="I401" s="5">
        <v>15</v>
      </c>
      <c r="J401" s="5"/>
      <c r="K401" s="5">
        <v>1</v>
      </c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</row>
    <row r="402" spans="1:136" ht="12.75">
      <c r="A402" s="5" t="s">
        <v>293</v>
      </c>
      <c r="B402" s="38" t="s">
        <v>306</v>
      </c>
      <c r="C402" s="5" t="s">
        <v>59</v>
      </c>
      <c r="D402" s="5" t="s">
        <v>295</v>
      </c>
      <c r="E402" s="5" t="s">
        <v>300</v>
      </c>
      <c r="F402" s="5">
        <v>1</v>
      </c>
      <c r="G402" s="5"/>
      <c r="H402" s="5"/>
      <c r="I402" s="5">
        <v>15</v>
      </c>
      <c r="J402" s="5"/>
      <c r="K402" s="5">
        <v>1</v>
      </c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</row>
    <row r="403" spans="1:136" ht="12.75">
      <c r="A403" s="5" t="s">
        <v>293</v>
      </c>
      <c r="B403" s="38" t="s">
        <v>306</v>
      </c>
      <c r="C403" s="5" t="s">
        <v>59</v>
      </c>
      <c r="D403" s="5" t="s">
        <v>309</v>
      </c>
      <c r="E403" s="5" t="s">
        <v>300</v>
      </c>
      <c r="F403" s="5">
        <v>1</v>
      </c>
      <c r="G403" s="5"/>
      <c r="H403" s="5"/>
      <c r="I403" s="5">
        <v>15</v>
      </c>
      <c r="J403" s="5"/>
      <c r="K403" s="5">
        <v>1</v>
      </c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</row>
    <row r="404" spans="1:136" ht="12.75">
      <c r="A404" s="5" t="s">
        <v>293</v>
      </c>
      <c r="B404" s="5" t="s">
        <v>310</v>
      </c>
      <c r="C404" s="5" t="s">
        <v>59</v>
      </c>
      <c r="D404" s="5" t="s">
        <v>303</v>
      </c>
      <c r="E404" s="5" t="s">
        <v>304</v>
      </c>
      <c r="F404" s="5"/>
      <c r="G404" s="5">
        <v>3</v>
      </c>
      <c r="H404" s="5">
        <v>10</v>
      </c>
      <c r="I404" s="5"/>
      <c r="J404" s="5"/>
      <c r="K404" s="5"/>
      <c r="L404" s="5"/>
      <c r="M404" s="5"/>
      <c r="N404" s="5"/>
      <c r="O404" s="5"/>
      <c r="P404" s="5"/>
      <c r="Q404" s="5"/>
      <c r="R404" s="5">
        <v>1</v>
      </c>
      <c r="S404" s="5">
        <v>2</v>
      </c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</row>
    <row r="405" spans="1:136" ht="12.75">
      <c r="A405" s="5" t="s">
        <v>293</v>
      </c>
      <c r="B405" s="5" t="s">
        <v>311</v>
      </c>
      <c r="C405" s="5" t="s">
        <v>59</v>
      </c>
      <c r="D405" s="5" t="s">
        <v>303</v>
      </c>
      <c r="E405" s="5" t="s">
        <v>304</v>
      </c>
      <c r="F405" s="5"/>
      <c r="G405" s="5">
        <v>3</v>
      </c>
      <c r="H405" s="5">
        <v>10</v>
      </c>
      <c r="I405" s="5"/>
      <c r="J405" s="5"/>
      <c r="K405" s="5"/>
      <c r="L405" s="5"/>
      <c r="M405" s="5"/>
      <c r="N405" s="5"/>
      <c r="O405" s="5"/>
      <c r="P405" s="5"/>
      <c r="Q405" s="5"/>
      <c r="R405" s="5">
        <v>1</v>
      </c>
      <c r="S405" s="5">
        <v>2</v>
      </c>
      <c r="T405" s="5"/>
      <c r="U405" s="5">
        <v>1</v>
      </c>
      <c r="V405" s="5"/>
      <c r="W405" s="5"/>
      <c r="X405" s="5"/>
      <c r="Y405" s="5"/>
      <c r="Z405" s="5">
        <v>1</v>
      </c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</row>
    <row r="406" spans="1:136" ht="12.75">
      <c r="A406" s="5" t="s">
        <v>293</v>
      </c>
      <c r="B406" s="5" t="s">
        <v>311</v>
      </c>
      <c r="C406" s="5" t="s">
        <v>59</v>
      </c>
      <c r="D406" s="5" t="s">
        <v>312</v>
      </c>
      <c r="E406" s="5" t="s">
        <v>304</v>
      </c>
      <c r="F406" s="5"/>
      <c r="G406" s="5">
        <v>3</v>
      </c>
      <c r="H406" s="5">
        <v>10</v>
      </c>
      <c r="I406" s="5"/>
      <c r="J406" s="5"/>
      <c r="K406" s="5"/>
      <c r="L406" s="5"/>
      <c r="M406" s="5"/>
      <c r="N406" s="5"/>
      <c r="O406" s="5"/>
      <c r="P406" s="5"/>
      <c r="Q406" s="5"/>
      <c r="R406" s="5">
        <v>1</v>
      </c>
      <c r="S406" s="5">
        <v>2</v>
      </c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</row>
    <row r="407" spans="1:136" ht="12.75">
      <c r="A407" s="5" t="s">
        <v>293</v>
      </c>
      <c r="B407" s="5" t="s">
        <v>311</v>
      </c>
      <c r="C407" s="5" t="s">
        <v>59</v>
      </c>
      <c r="D407" s="5" t="s">
        <v>303</v>
      </c>
      <c r="E407" s="5" t="s">
        <v>304</v>
      </c>
      <c r="F407" s="5"/>
      <c r="G407" s="5">
        <v>3</v>
      </c>
      <c r="H407" s="5">
        <v>10</v>
      </c>
      <c r="I407" s="5"/>
      <c r="J407" s="5"/>
      <c r="K407" s="5"/>
      <c r="L407" s="5"/>
      <c r="M407" s="5"/>
      <c r="N407" s="5"/>
      <c r="O407" s="5"/>
      <c r="P407" s="5"/>
      <c r="Q407" s="5"/>
      <c r="R407" s="5">
        <v>1</v>
      </c>
      <c r="S407" s="5">
        <v>2</v>
      </c>
      <c r="T407" s="5"/>
      <c r="U407" s="5">
        <v>1</v>
      </c>
      <c r="V407" s="5"/>
      <c r="W407" s="5"/>
      <c r="X407" s="5"/>
      <c r="Y407" s="5"/>
      <c r="Z407" s="5">
        <v>1</v>
      </c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</row>
    <row r="408" spans="1:136" ht="12.75">
      <c r="A408" s="5" t="s">
        <v>293</v>
      </c>
      <c r="B408" s="5" t="s">
        <v>313</v>
      </c>
      <c r="C408" s="5" t="s">
        <v>59</v>
      </c>
      <c r="D408" s="5" t="s">
        <v>303</v>
      </c>
      <c r="E408" s="5" t="s">
        <v>304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>
        <v>2</v>
      </c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</row>
    <row r="409" spans="1:136" ht="12.75">
      <c r="A409" s="5" t="s">
        <v>393</v>
      </c>
      <c r="B409" s="5" t="s">
        <v>314</v>
      </c>
      <c r="C409" s="5" t="s">
        <v>59</v>
      </c>
      <c r="D409" s="5" t="s">
        <v>303</v>
      </c>
      <c r="E409" s="5" t="s">
        <v>304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>
        <v>2</v>
      </c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</row>
    <row r="410" spans="1:136" ht="12.75">
      <c r="A410" s="5" t="s">
        <v>392</v>
      </c>
      <c r="B410" s="27" t="s">
        <v>111</v>
      </c>
      <c r="C410" s="28">
        <v>0</v>
      </c>
      <c r="D410" s="28">
        <v>0</v>
      </c>
      <c r="E410" s="28">
        <v>0</v>
      </c>
      <c r="F410" s="37">
        <f aca="true" t="shared" si="25" ref="F410:AR410">F411+F427</f>
        <v>8</v>
      </c>
      <c r="G410" s="37">
        <f t="shared" si="25"/>
        <v>9</v>
      </c>
      <c r="H410" s="37">
        <f t="shared" si="25"/>
        <v>105</v>
      </c>
      <c r="I410" s="37">
        <f t="shared" si="25"/>
        <v>0</v>
      </c>
      <c r="J410" s="37">
        <f t="shared" si="25"/>
        <v>0</v>
      </c>
      <c r="K410" s="37">
        <f t="shared" si="25"/>
        <v>0</v>
      </c>
      <c r="L410" s="37">
        <f t="shared" si="25"/>
        <v>2</v>
      </c>
      <c r="M410" s="37">
        <f t="shared" si="25"/>
        <v>0</v>
      </c>
      <c r="N410" s="37">
        <f t="shared" si="25"/>
        <v>0</v>
      </c>
      <c r="O410" s="37">
        <f t="shared" si="25"/>
        <v>0</v>
      </c>
      <c r="P410" s="37">
        <f t="shared" si="25"/>
        <v>0</v>
      </c>
      <c r="Q410" s="37">
        <f t="shared" si="25"/>
        <v>1</v>
      </c>
      <c r="R410" s="37">
        <f t="shared" si="25"/>
        <v>2</v>
      </c>
      <c r="S410" s="37">
        <f t="shared" si="25"/>
        <v>2</v>
      </c>
      <c r="T410" s="37">
        <f t="shared" si="25"/>
        <v>0</v>
      </c>
      <c r="U410" s="37">
        <f t="shared" si="25"/>
        <v>1</v>
      </c>
      <c r="V410" s="37">
        <f t="shared" si="25"/>
        <v>0</v>
      </c>
      <c r="W410" s="37">
        <f t="shared" si="25"/>
        <v>0</v>
      </c>
      <c r="X410" s="37">
        <f t="shared" si="25"/>
        <v>0</v>
      </c>
      <c r="Y410" s="37">
        <f t="shared" si="25"/>
        <v>0</v>
      </c>
      <c r="Z410" s="37">
        <f t="shared" si="25"/>
        <v>0</v>
      </c>
      <c r="AA410" s="37">
        <f t="shared" si="25"/>
        <v>0</v>
      </c>
      <c r="AB410" s="37">
        <f t="shared" si="25"/>
        <v>0</v>
      </c>
      <c r="AC410" s="37">
        <f t="shared" si="25"/>
        <v>0</v>
      </c>
      <c r="AD410" s="37">
        <f t="shared" si="25"/>
        <v>0</v>
      </c>
      <c r="AE410" s="37">
        <f t="shared" si="25"/>
        <v>0</v>
      </c>
      <c r="AF410" s="37">
        <f t="shared" si="25"/>
        <v>0</v>
      </c>
      <c r="AG410" s="37">
        <f t="shared" si="25"/>
        <v>0</v>
      </c>
      <c r="AH410" s="37">
        <f t="shared" si="25"/>
        <v>0</v>
      </c>
      <c r="AI410" s="37">
        <f t="shared" si="25"/>
        <v>0</v>
      </c>
      <c r="AJ410" s="37">
        <f t="shared" si="25"/>
        <v>2</v>
      </c>
      <c r="AK410" s="37">
        <f t="shared" si="25"/>
        <v>0</v>
      </c>
      <c r="AL410" s="37">
        <f t="shared" si="25"/>
        <v>0</v>
      </c>
      <c r="AM410" s="37">
        <f t="shared" si="25"/>
        <v>0</v>
      </c>
      <c r="AN410" s="37">
        <f t="shared" si="25"/>
        <v>0</v>
      </c>
      <c r="AO410" s="37">
        <f t="shared" si="25"/>
        <v>0</v>
      </c>
      <c r="AP410" s="37">
        <f t="shared" si="25"/>
        <v>0</v>
      </c>
      <c r="AQ410" s="37">
        <f t="shared" si="25"/>
        <v>0</v>
      </c>
      <c r="AR410" s="37">
        <f t="shared" si="25"/>
        <v>0</v>
      </c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</row>
    <row r="411" spans="1:136" ht="12.75">
      <c r="A411" s="5" t="s">
        <v>392</v>
      </c>
      <c r="B411" s="29" t="s">
        <v>112</v>
      </c>
      <c r="C411" s="30">
        <v>0</v>
      </c>
      <c r="D411" s="30">
        <v>0</v>
      </c>
      <c r="E411" s="30">
        <v>0</v>
      </c>
      <c r="F411" s="37">
        <f aca="true" t="shared" si="26" ref="F411:AR411">SUBTOTAL(9,F412:F426)</f>
        <v>6</v>
      </c>
      <c r="G411" s="37">
        <f t="shared" si="26"/>
        <v>9</v>
      </c>
      <c r="H411" s="37">
        <f t="shared" si="26"/>
        <v>105</v>
      </c>
      <c r="I411" s="37">
        <f t="shared" si="26"/>
        <v>0</v>
      </c>
      <c r="J411" s="37">
        <f t="shared" si="26"/>
        <v>0</v>
      </c>
      <c r="K411" s="37">
        <f t="shared" si="26"/>
        <v>0</v>
      </c>
      <c r="L411" s="37">
        <f t="shared" si="26"/>
        <v>0</v>
      </c>
      <c r="M411" s="37">
        <f t="shared" si="26"/>
        <v>0</v>
      </c>
      <c r="N411" s="37">
        <f t="shared" si="26"/>
        <v>0</v>
      </c>
      <c r="O411" s="37">
        <f t="shared" si="26"/>
        <v>0</v>
      </c>
      <c r="P411" s="37">
        <f t="shared" si="26"/>
        <v>0</v>
      </c>
      <c r="Q411" s="37">
        <f t="shared" si="26"/>
        <v>1</v>
      </c>
      <c r="R411" s="37">
        <f t="shared" si="26"/>
        <v>2</v>
      </c>
      <c r="S411" s="37">
        <f t="shared" si="26"/>
        <v>2</v>
      </c>
      <c r="T411" s="37">
        <f t="shared" si="26"/>
        <v>0</v>
      </c>
      <c r="U411" s="37">
        <f t="shared" si="26"/>
        <v>1</v>
      </c>
      <c r="V411" s="37">
        <f t="shared" si="26"/>
        <v>0</v>
      </c>
      <c r="W411" s="37">
        <f t="shared" si="26"/>
        <v>0</v>
      </c>
      <c r="X411" s="37">
        <f t="shared" si="26"/>
        <v>0</v>
      </c>
      <c r="Y411" s="37">
        <f t="shared" si="26"/>
        <v>0</v>
      </c>
      <c r="Z411" s="37">
        <f t="shared" si="26"/>
        <v>0</v>
      </c>
      <c r="AA411" s="37">
        <f t="shared" si="26"/>
        <v>0</v>
      </c>
      <c r="AB411" s="37">
        <f t="shared" si="26"/>
        <v>0</v>
      </c>
      <c r="AC411" s="37">
        <f t="shared" si="26"/>
        <v>0</v>
      </c>
      <c r="AD411" s="37">
        <f t="shared" si="26"/>
        <v>0</v>
      </c>
      <c r="AE411" s="37">
        <f t="shared" si="26"/>
        <v>0</v>
      </c>
      <c r="AF411" s="37">
        <f t="shared" si="26"/>
        <v>0</v>
      </c>
      <c r="AG411" s="37">
        <f t="shared" si="26"/>
        <v>0</v>
      </c>
      <c r="AH411" s="37">
        <f t="shared" si="26"/>
        <v>0</v>
      </c>
      <c r="AI411" s="37">
        <f t="shared" si="26"/>
        <v>0</v>
      </c>
      <c r="AJ411" s="37">
        <f t="shared" si="26"/>
        <v>0</v>
      </c>
      <c r="AK411" s="37">
        <f t="shared" si="26"/>
        <v>0</v>
      </c>
      <c r="AL411" s="37">
        <f t="shared" si="26"/>
        <v>0</v>
      </c>
      <c r="AM411" s="37">
        <f t="shared" si="26"/>
        <v>0</v>
      </c>
      <c r="AN411" s="37">
        <f t="shared" si="26"/>
        <v>0</v>
      </c>
      <c r="AO411" s="37">
        <f t="shared" si="26"/>
        <v>0</v>
      </c>
      <c r="AP411" s="37">
        <f t="shared" si="26"/>
        <v>0</v>
      </c>
      <c r="AQ411" s="37">
        <f t="shared" si="26"/>
        <v>0</v>
      </c>
      <c r="AR411" s="37">
        <f t="shared" si="26"/>
        <v>0</v>
      </c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</row>
    <row r="412" spans="1:136" ht="25.5">
      <c r="A412" s="5" t="s">
        <v>392</v>
      </c>
      <c r="B412" s="22" t="s">
        <v>315</v>
      </c>
      <c r="C412" s="22" t="s">
        <v>59</v>
      </c>
      <c r="D412" s="61" t="s">
        <v>330</v>
      </c>
      <c r="E412" s="61" t="s">
        <v>331</v>
      </c>
      <c r="F412" s="69">
        <v>1</v>
      </c>
      <c r="G412" s="69">
        <v>1</v>
      </c>
      <c r="H412" s="69">
        <v>10</v>
      </c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</row>
    <row r="413" spans="1:136" ht="25.5">
      <c r="A413" s="5" t="s">
        <v>392</v>
      </c>
      <c r="B413" s="17" t="s">
        <v>316</v>
      </c>
      <c r="C413" s="55" t="s">
        <v>59</v>
      </c>
      <c r="D413" s="61" t="s">
        <v>332</v>
      </c>
      <c r="E413" s="61" t="s">
        <v>333</v>
      </c>
      <c r="F413" s="71">
        <v>1</v>
      </c>
      <c r="G413" s="71">
        <v>1</v>
      </c>
      <c r="H413" s="71">
        <v>10</v>
      </c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</row>
    <row r="414" spans="1:136" ht="25.5">
      <c r="A414" s="5" t="s">
        <v>392</v>
      </c>
      <c r="B414" s="17" t="s">
        <v>317</v>
      </c>
      <c r="C414" s="55" t="s">
        <v>59</v>
      </c>
      <c r="D414" s="61" t="s">
        <v>332</v>
      </c>
      <c r="E414" s="61" t="s">
        <v>331</v>
      </c>
      <c r="F414" s="71">
        <v>1</v>
      </c>
      <c r="G414" s="71">
        <v>1</v>
      </c>
      <c r="H414" s="71">
        <v>10</v>
      </c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</row>
    <row r="415" spans="1:136" ht="12.75">
      <c r="A415" s="5" t="s">
        <v>392</v>
      </c>
      <c r="B415" s="17" t="s">
        <v>318</v>
      </c>
      <c r="C415" s="55" t="s">
        <v>59</v>
      </c>
      <c r="D415" s="61" t="s">
        <v>332</v>
      </c>
      <c r="E415" s="61" t="s">
        <v>334</v>
      </c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</row>
    <row r="416" spans="1:136" ht="12.75">
      <c r="A416" s="5" t="s">
        <v>392</v>
      </c>
      <c r="B416" s="17" t="s">
        <v>319</v>
      </c>
      <c r="C416" s="55" t="s">
        <v>50</v>
      </c>
      <c r="D416" s="61" t="s">
        <v>332</v>
      </c>
      <c r="E416" s="61" t="s">
        <v>335</v>
      </c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</row>
    <row r="417" spans="1:136" ht="12.75">
      <c r="A417" s="5" t="s">
        <v>392</v>
      </c>
      <c r="B417" s="17" t="s">
        <v>320</v>
      </c>
      <c r="C417" s="72" t="s">
        <v>59</v>
      </c>
      <c r="D417" s="73" t="s">
        <v>332</v>
      </c>
      <c r="E417" s="73" t="s">
        <v>336</v>
      </c>
      <c r="F417" s="70"/>
      <c r="G417" s="70"/>
      <c r="H417" s="70">
        <v>13</v>
      </c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</row>
    <row r="418" spans="1:136" ht="12.75">
      <c r="A418" s="5" t="s">
        <v>392</v>
      </c>
      <c r="B418" s="17" t="s">
        <v>321</v>
      </c>
      <c r="C418" s="72" t="s">
        <v>59</v>
      </c>
      <c r="D418" s="73" t="s">
        <v>332</v>
      </c>
      <c r="E418" s="73" t="s">
        <v>335</v>
      </c>
      <c r="F418" s="70"/>
      <c r="G418" s="70"/>
      <c r="H418" s="70">
        <v>13</v>
      </c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</row>
    <row r="419" spans="1:136" ht="12.75">
      <c r="A419" s="5" t="s">
        <v>392</v>
      </c>
      <c r="B419" s="22" t="s">
        <v>322</v>
      </c>
      <c r="C419" s="22" t="s">
        <v>50</v>
      </c>
      <c r="D419" s="61" t="s">
        <v>332</v>
      </c>
      <c r="E419" s="61" t="s">
        <v>331</v>
      </c>
      <c r="F419" s="69"/>
      <c r="G419" s="69"/>
      <c r="H419" s="69">
        <v>13</v>
      </c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</row>
    <row r="420" spans="1:136" ht="12.75">
      <c r="A420" s="5" t="s">
        <v>392</v>
      </c>
      <c r="B420" s="17" t="s">
        <v>323</v>
      </c>
      <c r="C420" s="72" t="s">
        <v>59</v>
      </c>
      <c r="D420" s="73" t="s">
        <v>332</v>
      </c>
      <c r="E420" s="73" t="s">
        <v>331</v>
      </c>
      <c r="F420" s="70">
        <v>1</v>
      </c>
      <c r="G420" s="70">
        <v>3</v>
      </c>
      <c r="H420" s="70">
        <v>13</v>
      </c>
      <c r="I420" s="70"/>
      <c r="J420" s="70"/>
      <c r="K420" s="70"/>
      <c r="L420" s="70"/>
      <c r="M420" s="70"/>
      <c r="N420" s="70"/>
      <c r="O420" s="70"/>
      <c r="P420" s="70"/>
      <c r="Q420" s="70"/>
      <c r="R420" s="70">
        <v>1</v>
      </c>
      <c r="S420" s="70">
        <v>1</v>
      </c>
      <c r="T420" s="70"/>
      <c r="U420" s="70">
        <v>1</v>
      </c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</row>
    <row r="421" spans="1:136" ht="12.75">
      <c r="A421" s="5" t="s">
        <v>392</v>
      </c>
      <c r="B421" s="17" t="s">
        <v>324</v>
      </c>
      <c r="C421" s="72" t="s">
        <v>59</v>
      </c>
      <c r="D421" s="73" t="s">
        <v>332</v>
      </c>
      <c r="E421" s="73" t="s">
        <v>337</v>
      </c>
      <c r="F421" s="70"/>
      <c r="G421" s="70"/>
      <c r="H421" s="70">
        <v>10</v>
      </c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</row>
    <row r="422" spans="1:136" ht="12.75">
      <c r="A422" s="5" t="s">
        <v>392</v>
      </c>
      <c r="B422" s="17" t="s">
        <v>325</v>
      </c>
      <c r="C422" s="72" t="s">
        <v>59</v>
      </c>
      <c r="D422" s="73" t="s">
        <v>332</v>
      </c>
      <c r="E422" s="73" t="s">
        <v>334</v>
      </c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</row>
    <row r="423" spans="1:136" ht="25.5">
      <c r="A423" s="5" t="s">
        <v>392</v>
      </c>
      <c r="B423" s="17" t="s">
        <v>326</v>
      </c>
      <c r="C423" s="72" t="s">
        <v>59</v>
      </c>
      <c r="D423" s="73" t="s">
        <v>332</v>
      </c>
      <c r="E423" s="73" t="s">
        <v>338</v>
      </c>
      <c r="F423" s="70">
        <v>1</v>
      </c>
      <c r="G423" s="70">
        <v>3</v>
      </c>
      <c r="H423" s="70">
        <v>13</v>
      </c>
      <c r="I423" s="70"/>
      <c r="J423" s="70"/>
      <c r="K423" s="70"/>
      <c r="L423" s="70"/>
      <c r="M423" s="70"/>
      <c r="N423" s="70"/>
      <c r="O423" s="70"/>
      <c r="P423" s="70"/>
      <c r="Q423" s="70"/>
      <c r="R423" s="70">
        <v>1</v>
      </c>
      <c r="S423" s="70">
        <v>1</v>
      </c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</row>
    <row r="424" spans="1:136" ht="25.5">
      <c r="A424" s="5" t="s">
        <v>392</v>
      </c>
      <c r="B424" s="17" t="s">
        <v>327</v>
      </c>
      <c r="C424" s="72" t="s">
        <v>59</v>
      </c>
      <c r="D424" s="73" t="s">
        <v>339</v>
      </c>
      <c r="E424" s="73" t="s">
        <v>337</v>
      </c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</row>
    <row r="425" spans="1:136" ht="25.5">
      <c r="A425" s="5" t="s">
        <v>392</v>
      </c>
      <c r="B425" s="52" t="s">
        <v>328</v>
      </c>
      <c r="C425" s="52" t="s">
        <v>59</v>
      </c>
      <c r="D425" s="61" t="s">
        <v>332</v>
      </c>
      <c r="E425" s="61" t="s">
        <v>338</v>
      </c>
      <c r="F425" s="74">
        <v>1</v>
      </c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>
        <v>1</v>
      </c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</row>
    <row r="426" spans="1:136" ht="12.75">
      <c r="A426" s="5" t="s">
        <v>392</v>
      </c>
      <c r="B426" s="17" t="s">
        <v>329</v>
      </c>
      <c r="C426" s="72" t="s">
        <v>59</v>
      </c>
      <c r="D426" s="73" t="s">
        <v>332</v>
      </c>
      <c r="E426" s="73" t="s">
        <v>331</v>
      </c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</row>
    <row r="427" spans="1:44" ht="12.75">
      <c r="A427" s="11" t="s">
        <v>392</v>
      </c>
      <c r="B427" s="79" t="s">
        <v>115</v>
      </c>
      <c r="C427" s="5" t="s">
        <v>98</v>
      </c>
      <c r="D427" s="5"/>
      <c r="E427" s="5"/>
      <c r="F427" s="5">
        <v>2</v>
      </c>
      <c r="G427" s="5"/>
      <c r="H427" s="5"/>
      <c r="I427" s="5"/>
      <c r="J427" s="5"/>
      <c r="K427" s="5"/>
      <c r="L427" s="5">
        <v>2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>
        <v>2</v>
      </c>
      <c r="AK427" s="5"/>
      <c r="AL427" s="5"/>
      <c r="AM427" s="5"/>
      <c r="AN427" s="5"/>
      <c r="AO427" s="5"/>
      <c r="AP427" s="5"/>
      <c r="AQ427" s="5"/>
      <c r="AR427" s="5"/>
    </row>
    <row r="428" spans="1:136" ht="12.75">
      <c r="A428" s="5" t="s">
        <v>340</v>
      </c>
      <c r="B428" s="27" t="s">
        <v>111</v>
      </c>
      <c r="C428" s="28">
        <v>0</v>
      </c>
      <c r="D428" s="28">
        <v>0</v>
      </c>
      <c r="E428" s="28">
        <v>0</v>
      </c>
      <c r="F428" s="37">
        <f aca="true" t="shared" si="27" ref="F428:AR428">F429+F450</f>
        <v>7</v>
      </c>
      <c r="G428" s="37">
        <f t="shared" si="27"/>
        <v>6</v>
      </c>
      <c r="H428" s="37">
        <f t="shared" si="27"/>
        <v>65</v>
      </c>
      <c r="I428" s="37">
        <f t="shared" si="27"/>
        <v>40</v>
      </c>
      <c r="J428" s="37">
        <f t="shared" si="27"/>
        <v>0</v>
      </c>
      <c r="K428" s="37">
        <f t="shared" si="27"/>
        <v>6</v>
      </c>
      <c r="L428" s="37">
        <f t="shared" si="27"/>
        <v>4</v>
      </c>
      <c r="M428" s="37">
        <f t="shared" si="27"/>
        <v>10</v>
      </c>
      <c r="N428" s="37">
        <f t="shared" si="27"/>
        <v>0</v>
      </c>
      <c r="O428" s="37">
        <f t="shared" si="27"/>
        <v>0</v>
      </c>
      <c r="P428" s="37">
        <f t="shared" si="27"/>
        <v>0</v>
      </c>
      <c r="Q428" s="37">
        <f t="shared" si="27"/>
        <v>3</v>
      </c>
      <c r="R428" s="37">
        <f t="shared" si="27"/>
        <v>1</v>
      </c>
      <c r="S428" s="37">
        <f t="shared" si="27"/>
        <v>0</v>
      </c>
      <c r="T428" s="37">
        <f t="shared" si="27"/>
        <v>1</v>
      </c>
      <c r="U428" s="37">
        <f t="shared" si="27"/>
        <v>0</v>
      </c>
      <c r="V428" s="37">
        <f t="shared" si="27"/>
        <v>4</v>
      </c>
      <c r="W428" s="37">
        <f t="shared" si="27"/>
        <v>2</v>
      </c>
      <c r="X428" s="37">
        <f t="shared" si="27"/>
        <v>0</v>
      </c>
      <c r="Y428" s="37">
        <f t="shared" si="27"/>
        <v>1</v>
      </c>
      <c r="Z428" s="37">
        <f t="shared" si="27"/>
        <v>3</v>
      </c>
      <c r="AA428" s="37">
        <f t="shared" si="27"/>
        <v>4</v>
      </c>
      <c r="AB428" s="37">
        <f t="shared" si="27"/>
        <v>0</v>
      </c>
      <c r="AC428" s="37">
        <f t="shared" si="27"/>
        <v>1</v>
      </c>
      <c r="AD428" s="37">
        <f t="shared" si="27"/>
        <v>0</v>
      </c>
      <c r="AE428" s="37">
        <f t="shared" si="27"/>
        <v>3</v>
      </c>
      <c r="AF428" s="37">
        <f t="shared" si="27"/>
        <v>0</v>
      </c>
      <c r="AG428" s="37">
        <f t="shared" si="27"/>
        <v>2</v>
      </c>
      <c r="AH428" s="37">
        <f t="shared" si="27"/>
        <v>0</v>
      </c>
      <c r="AI428" s="37">
        <f t="shared" si="27"/>
        <v>0</v>
      </c>
      <c r="AJ428" s="37">
        <f t="shared" si="27"/>
        <v>4</v>
      </c>
      <c r="AK428" s="37">
        <f t="shared" si="27"/>
        <v>2</v>
      </c>
      <c r="AL428" s="37">
        <f t="shared" si="27"/>
        <v>0</v>
      </c>
      <c r="AM428" s="37">
        <f t="shared" si="27"/>
        <v>2</v>
      </c>
      <c r="AN428" s="37">
        <f t="shared" si="27"/>
        <v>2</v>
      </c>
      <c r="AO428" s="37">
        <f t="shared" si="27"/>
        <v>0</v>
      </c>
      <c r="AP428" s="37">
        <f t="shared" si="27"/>
        <v>0</v>
      </c>
      <c r="AQ428" s="37">
        <f t="shared" si="27"/>
        <v>0</v>
      </c>
      <c r="AR428" s="37">
        <f t="shared" si="27"/>
        <v>0</v>
      </c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</row>
    <row r="429" spans="1:136" ht="12.75">
      <c r="A429" s="5" t="s">
        <v>340</v>
      </c>
      <c r="B429" s="29" t="s">
        <v>112</v>
      </c>
      <c r="C429" s="30">
        <v>0</v>
      </c>
      <c r="D429" s="30">
        <v>0</v>
      </c>
      <c r="E429" s="30">
        <v>0</v>
      </c>
      <c r="F429" s="37">
        <f aca="true" t="shared" si="28" ref="F429:AR429">SUBTOTAL(9,F430:F449)</f>
        <v>7</v>
      </c>
      <c r="G429" s="37">
        <f t="shared" si="28"/>
        <v>6</v>
      </c>
      <c r="H429" s="37">
        <f t="shared" si="28"/>
        <v>65</v>
      </c>
      <c r="I429" s="37">
        <f t="shared" si="28"/>
        <v>40</v>
      </c>
      <c r="J429" s="37">
        <f t="shared" si="28"/>
        <v>0</v>
      </c>
      <c r="K429" s="37">
        <f t="shared" si="28"/>
        <v>6</v>
      </c>
      <c r="L429" s="37">
        <f t="shared" si="28"/>
        <v>4</v>
      </c>
      <c r="M429" s="37">
        <f t="shared" si="28"/>
        <v>10</v>
      </c>
      <c r="N429" s="37">
        <f t="shared" si="28"/>
        <v>0</v>
      </c>
      <c r="O429" s="37">
        <f t="shared" si="28"/>
        <v>0</v>
      </c>
      <c r="P429" s="37">
        <f t="shared" si="28"/>
        <v>0</v>
      </c>
      <c r="Q429" s="37">
        <f t="shared" si="28"/>
        <v>3</v>
      </c>
      <c r="R429" s="37">
        <f t="shared" si="28"/>
        <v>1</v>
      </c>
      <c r="S429" s="37">
        <f t="shared" si="28"/>
        <v>0</v>
      </c>
      <c r="T429" s="37">
        <f t="shared" si="28"/>
        <v>1</v>
      </c>
      <c r="U429" s="37">
        <f t="shared" si="28"/>
        <v>0</v>
      </c>
      <c r="V429" s="37">
        <f t="shared" si="28"/>
        <v>4</v>
      </c>
      <c r="W429" s="37">
        <f t="shared" si="28"/>
        <v>2</v>
      </c>
      <c r="X429" s="37">
        <f t="shared" si="28"/>
        <v>0</v>
      </c>
      <c r="Y429" s="37">
        <f t="shared" si="28"/>
        <v>1</v>
      </c>
      <c r="Z429" s="37">
        <f t="shared" si="28"/>
        <v>3</v>
      </c>
      <c r="AA429" s="37">
        <f t="shared" si="28"/>
        <v>4</v>
      </c>
      <c r="AB429" s="37">
        <f t="shared" si="28"/>
        <v>0</v>
      </c>
      <c r="AC429" s="37">
        <f t="shared" si="28"/>
        <v>1</v>
      </c>
      <c r="AD429" s="37">
        <f t="shared" si="28"/>
        <v>0</v>
      </c>
      <c r="AE429" s="37">
        <f t="shared" si="28"/>
        <v>3</v>
      </c>
      <c r="AF429" s="37">
        <f t="shared" si="28"/>
        <v>0</v>
      </c>
      <c r="AG429" s="37">
        <f t="shared" si="28"/>
        <v>2</v>
      </c>
      <c r="AH429" s="37">
        <f t="shared" si="28"/>
        <v>0</v>
      </c>
      <c r="AI429" s="37">
        <f t="shared" si="28"/>
        <v>0</v>
      </c>
      <c r="AJ429" s="37">
        <f t="shared" si="28"/>
        <v>4</v>
      </c>
      <c r="AK429" s="37">
        <f t="shared" si="28"/>
        <v>2</v>
      </c>
      <c r="AL429" s="37">
        <f t="shared" si="28"/>
        <v>0</v>
      </c>
      <c r="AM429" s="37">
        <f t="shared" si="28"/>
        <v>2</v>
      </c>
      <c r="AN429" s="37">
        <f t="shared" si="28"/>
        <v>2</v>
      </c>
      <c r="AO429" s="37">
        <f t="shared" si="28"/>
        <v>0</v>
      </c>
      <c r="AP429" s="37">
        <f t="shared" si="28"/>
        <v>0</v>
      </c>
      <c r="AQ429" s="37">
        <f t="shared" si="28"/>
        <v>0</v>
      </c>
      <c r="AR429" s="37">
        <f t="shared" si="28"/>
        <v>0</v>
      </c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</row>
    <row r="430" spans="1:44" ht="12.75">
      <c r="A430" s="5" t="s">
        <v>340</v>
      </c>
      <c r="B430" s="17" t="s">
        <v>341</v>
      </c>
      <c r="C430" s="5" t="s">
        <v>59</v>
      </c>
      <c r="D430" s="5" t="s">
        <v>342</v>
      </c>
      <c r="E430" s="5" t="s">
        <v>343</v>
      </c>
      <c r="F430" s="61">
        <v>1</v>
      </c>
      <c r="G430" s="61">
        <v>1</v>
      </c>
      <c r="H430" s="61">
        <v>10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1">
        <v>0</v>
      </c>
      <c r="X430" s="61">
        <v>0</v>
      </c>
      <c r="Y430" s="61">
        <v>1</v>
      </c>
      <c r="Z430" s="61">
        <v>1</v>
      </c>
      <c r="AA430" s="61">
        <v>0</v>
      </c>
      <c r="AB430" s="61">
        <v>0</v>
      </c>
      <c r="AC430" s="61">
        <v>0</v>
      </c>
      <c r="AD430" s="61">
        <v>0</v>
      </c>
      <c r="AE430" s="61">
        <v>0</v>
      </c>
      <c r="AF430" s="61">
        <v>0</v>
      </c>
      <c r="AG430" s="61">
        <v>0</v>
      </c>
      <c r="AH430" s="61">
        <v>0</v>
      </c>
      <c r="AI430" s="61">
        <v>0</v>
      </c>
      <c r="AJ430" s="61">
        <v>0</v>
      </c>
      <c r="AK430" s="61">
        <v>0</v>
      </c>
      <c r="AL430" s="61">
        <v>0</v>
      </c>
      <c r="AM430" s="61">
        <v>0</v>
      </c>
      <c r="AN430" s="61">
        <v>0</v>
      </c>
      <c r="AO430" s="61">
        <v>0</v>
      </c>
      <c r="AP430" s="61">
        <v>0</v>
      </c>
      <c r="AQ430" s="61">
        <v>0</v>
      </c>
      <c r="AR430" s="61">
        <v>0</v>
      </c>
    </row>
    <row r="431" spans="1:44" ht="12.75">
      <c r="A431" s="5" t="s">
        <v>340</v>
      </c>
      <c r="B431" s="17" t="s">
        <v>344</v>
      </c>
      <c r="C431" s="5" t="s">
        <v>59</v>
      </c>
      <c r="D431" s="61" t="s">
        <v>342</v>
      </c>
      <c r="E431" s="61" t="s">
        <v>345</v>
      </c>
      <c r="F431" s="61">
        <v>1</v>
      </c>
      <c r="G431" s="61">
        <v>2</v>
      </c>
      <c r="H431" s="61">
        <v>10</v>
      </c>
      <c r="I431" s="61">
        <v>0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1</v>
      </c>
      <c r="S431" s="61">
        <v>0</v>
      </c>
      <c r="T431" s="61">
        <v>1</v>
      </c>
      <c r="U431" s="61">
        <v>0</v>
      </c>
      <c r="V431" s="61">
        <v>2</v>
      </c>
      <c r="W431" s="61">
        <v>2</v>
      </c>
      <c r="X431" s="61">
        <v>0</v>
      </c>
      <c r="Y431" s="61">
        <v>0</v>
      </c>
      <c r="Z431" s="61">
        <v>0</v>
      </c>
      <c r="AA431" s="61">
        <v>0</v>
      </c>
      <c r="AB431" s="61">
        <v>0</v>
      </c>
      <c r="AC431" s="61">
        <v>0</v>
      </c>
      <c r="AD431" s="61">
        <v>0</v>
      </c>
      <c r="AE431" s="61">
        <v>0</v>
      </c>
      <c r="AF431" s="61">
        <v>0</v>
      </c>
      <c r="AG431" s="61">
        <v>0</v>
      </c>
      <c r="AH431" s="61">
        <v>0</v>
      </c>
      <c r="AI431" s="61">
        <v>0</v>
      </c>
      <c r="AJ431" s="61">
        <v>0</v>
      </c>
      <c r="AK431" s="61">
        <v>0</v>
      </c>
      <c r="AL431" s="61">
        <v>0</v>
      </c>
      <c r="AM431" s="61">
        <v>0</v>
      </c>
      <c r="AN431" s="61">
        <v>0</v>
      </c>
      <c r="AO431" s="61">
        <v>0</v>
      </c>
      <c r="AP431" s="61">
        <v>0</v>
      </c>
      <c r="AQ431" s="61">
        <v>0</v>
      </c>
      <c r="AR431" s="61">
        <v>0</v>
      </c>
    </row>
    <row r="432" spans="1:44" ht="12.75">
      <c r="A432" s="5" t="s">
        <v>340</v>
      </c>
      <c r="B432" s="17" t="s">
        <v>346</v>
      </c>
      <c r="C432" s="17" t="s">
        <v>59</v>
      </c>
      <c r="D432" s="61" t="s">
        <v>342</v>
      </c>
      <c r="E432" s="61" t="s">
        <v>345</v>
      </c>
      <c r="F432" s="61">
        <v>0</v>
      </c>
      <c r="G432" s="61">
        <v>0</v>
      </c>
      <c r="H432" s="61">
        <v>30</v>
      </c>
      <c r="I432" s="61">
        <v>0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1</v>
      </c>
      <c r="W432" s="61">
        <v>0</v>
      </c>
      <c r="X432" s="61">
        <v>0</v>
      </c>
      <c r="Y432" s="61">
        <v>0</v>
      </c>
      <c r="Z432" s="61">
        <v>1</v>
      </c>
      <c r="AA432" s="61">
        <v>2</v>
      </c>
      <c r="AB432" s="61">
        <v>0</v>
      </c>
      <c r="AC432" s="61">
        <v>0</v>
      </c>
      <c r="AD432" s="61">
        <v>0</v>
      </c>
      <c r="AE432" s="61">
        <v>0</v>
      </c>
      <c r="AF432" s="61">
        <v>0</v>
      </c>
      <c r="AG432" s="61">
        <v>1</v>
      </c>
      <c r="AH432" s="61">
        <v>0</v>
      </c>
      <c r="AI432" s="61">
        <v>0</v>
      </c>
      <c r="AJ432" s="61">
        <v>0</v>
      </c>
      <c r="AK432" s="61">
        <v>1</v>
      </c>
      <c r="AL432" s="61">
        <v>0</v>
      </c>
      <c r="AM432" s="61">
        <v>0</v>
      </c>
      <c r="AN432" s="61">
        <v>0</v>
      </c>
      <c r="AO432" s="61">
        <v>0</v>
      </c>
      <c r="AP432" s="61">
        <v>0</v>
      </c>
      <c r="AQ432" s="61">
        <v>0</v>
      </c>
      <c r="AR432" s="61">
        <v>0</v>
      </c>
    </row>
    <row r="433" spans="1:44" ht="12.75">
      <c r="A433" s="5" t="s">
        <v>340</v>
      </c>
      <c r="B433" s="17" t="s">
        <v>347</v>
      </c>
      <c r="C433" s="17" t="s">
        <v>59</v>
      </c>
      <c r="D433" s="61" t="s">
        <v>342</v>
      </c>
      <c r="E433" s="61" t="s">
        <v>345</v>
      </c>
      <c r="F433" s="61">
        <v>0</v>
      </c>
      <c r="G433" s="61">
        <v>0</v>
      </c>
      <c r="H433" s="61">
        <v>10</v>
      </c>
      <c r="I433" s="61">
        <v>0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1</v>
      </c>
      <c r="W433" s="61">
        <v>0</v>
      </c>
      <c r="X433" s="61">
        <v>0</v>
      </c>
      <c r="Y433" s="61">
        <v>0</v>
      </c>
      <c r="Z433" s="61">
        <v>1</v>
      </c>
      <c r="AA433" s="61">
        <v>2</v>
      </c>
      <c r="AB433" s="61">
        <v>0</v>
      </c>
      <c r="AC433" s="61">
        <v>0</v>
      </c>
      <c r="AD433" s="61">
        <v>0</v>
      </c>
      <c r="AE433" s="61">
        <v>0</v>
      </c>
      <c r="AF433" s="61">
        <v>0</v>
      </c>
      <c r="AG433" s="61">
        <v>1</v>
      </c>
      <c r="AH433" s="61">
        <v>0</v>
      </c>
      <c r="AI433" s="61">
        <v>0</v>
      </c>
      <c r="AJ433" s="61">
        <v>0</v>
      </c>
      <c r="AK433" s="61">
        <v>1</v>
      </c>
      <c r="AL433" s="61">
        <v>0</v>
      </c>
      <c r="AM433" s="61">
        <v>0</v>
      </c>
      <c r="AN433" s="61">
        <v>0</v>
      </c>
      <c r="AO433" s="61">
        <v>0</v>
      </c>
      <c r="AP433" s="61">
        <v>0</v>
      </c>
      <c r="AQ433" s="61">
        <v>0</v>
      </c>
      <c r="AR433" s="61">
        <v>0</v>
      </c>
    </row>
    <row r="434" spans="1:44" ht="12.75">
      <c r="A434" s="5" t="s">
        <v>340</v>
      </c>
      <c r="B434" s="17" t="s">
        <v>348</v>
      </c>
      <c r="C434" s="17" t="s">
        <v>59</v>
      </c>
      <c r="D434" s="61" t="s">
        <v>342</v>
      </c>
      <c r="E434" s="61" t="s">
        <v>345</v>
      </c>
      <c r="F434" s="61">
        <v>0</v>
      </c>
      <c r="G434" s="61">
        <v>0</v>
      </c>
      <c r="H434" s="61">
        <v>5</v>
      </c>
      <c r="I434" s="61">
        <v>0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1">
        <v>0</v>
      </c>
      <c r="X434" s="61">
        <v>0</v>
      </c>
      <c r="Y434" s="61">
        <v>0</v>
      </c>
      <c r="Z434" s="61">
        <v>0</v>
      </c>
      <c r="AA434" s="61">
        <v>0</v>
      </c>
      <c r="AB434" s="61">
        <v>0</v>
      </c>
      <c r="AC434" s="61">
        <v>1</v>
      </c>
      <c r="AD434" s="61">
        <v>0</v>
      </c>
      <c r="AE434" s="61">
        <v>0</v>
      </c>
      <c r="AF434" s="61">
        <v>0</v>
      </c>
      <c r="AG434" s="61">
        <v>0</v>
      </c>
      <c r="AH434" s="61">
        <v>0</v>
      </c>
      <c r="AI434" s="61">
        <v>0</v>
      </c>
      <c r="AJ434" s="61">
        <v>0</v>
      </c>
      <c r="AK434" s="61">
        <v>0</v>
      </c>
      <c r="AL434" s="61">
        <v>0</v>
      </c>
      <c r="AM434" s="61">
        <v>0</v>
      </c>
      <c r="AN434" s="61">
        <v>0</v>
      </c>
      <c r="AO434" s="61">
        <v>0</v>
      </c>
      <c r="AP434" s="61">
        <v>0</v>
      </c>
      <c r="AQ434" s="61">
        <v>0</v>
      </c>
      <c r="AR434" s="61">
        <v>0</v>
      </c>
    </row>
    <row r="435" spans="1:44" ht="12.75">
      <c r="A435" s="5" t="s">
        <v>340</v>
      </c>
      <c r="B435" s="53" t="s">
        <v>349</v>
      </c>
      <c r="C435" s="17" t="s">
        <v>59</v>
      </c>
      <c r="D435" s="61" t="s">
        <v>342</v>
      </c>
      <c r="E435" s="61" t="s">
        <v>350</v>
      </c>
      <c r="F435" s="61">
        <v>0</v>
      </c>
      <c r="G435" s="61">
        <v>0</v>
      </c>
      <c r="H435" s="61">
        <v>0</v>
      </c>
      <c r="I435" s="61">
        <v>0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1">
        <v>0</v>
      </c>
      <c r="X435" s="61">
        <v>0</v>
      </c>
      <c r="Y435" s="61">
        <v>0</v>
      </c>
      <c r="Z435" s="61">
        <v>0</v>
      </c>
      <c r="AA435" s="61">
        <v>0</v>
      </c>
      <c r="AB435" s="61">
        <v>0</v>
      </c>
      <c r="AC435" s="61">
        <v>0</v>
      </c>
      <c r="AD435" s="61">
        <v>0</v>
      </c>
      <c r="AE435" s="61">
        <v>0</v>
      </c>
      <c r="AF435" s="61">
        <v>0</v>
      </c>
      <c r="AG435" s="61">
        <v>0</v>
      </c>
      <c r="AH435" s="61">
        <v>0</v>
      </c>
      <c r="AI435" s="61">
        <v>0</v>
      </c>
      <c r="AJ435" s="61">
        <v>0</v>
      </c>
      <c r="AK435" s="61">
        <v>0</v>
      </c>
      <c r="AL435" s="61">
        <v>0</v>
      </c>
      <c r="AM435" s="61">
        <v>0</v>
      </c>
      <c r="AN435" s="61">
        <v>0</v>
      </c>
      <c r="AO435" s="61">
        <v>0</v>
      </c>
      <c r="AP435" s="61">
        <v>0</v>
      </c>
      <c r="AQ435" s="61">
        <v>0</v>
      </c>
      <c r="AR435" s="61">
        <v>0</v>
      </c>
    </row>
    <row r="436" spans="1:44" ht="12.75">
      <c r="A436" s="5" t="s">
        <v>340</v>
      </c>
      <c r="B436" s="54" t="s">
        <v>351</v>
      </c>
      <c r="C436" s="17" t="s">
        <v>59</v>
      </c>
      <c r="D436" s="61" t="s">
        <v>342</v>
      </c>
      <c r="E436" s="61" t="s">
        <v>350</v>
      </c>
      <c r="F436" s="61">
        <v>0</v>
      </c>
      <c r="G436" s="61">
        <v>0</v>
      </c>
      <c r="H436" s="61">
        <v>0</v>
      </c>
      <c r="I436" s="61">
        <v>0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1">
        <v>0</v>
      </c>
      <c r="X436" s="61">
        <v>0</v>
      </c>
      <c r="Y436" s="61">
        <v>0</v>
      </c>
      <c r="Z436" s="61">
        <v>0</v>
      </c>
      <c r="AA436" s="61">
        <v>0</v>
      </c>
      <c r="AB436" s="61">
        <v>0</v>
      </c>
      <c r="AC436" s="61">
        <v>0</v>
      </c>
      <c r="AD436" s="61">
        <v>0</v>
      </c>
      <c r="AE436" s="61">
        <v>0</v>
      </c>
      <c r="AF436" s="61">
        <v>0</v>
      </c>
      <c r="AG436" s="61">
        <v>0</v>
      </c>
      <c r="AH436" s="61">
        <v>0</v>
      </c>
      <c r="AI436" s="61">
        <v>0</v>
      </c>
      <c r="AJ436" s="61">
        <v>0</v>
      </c>
      <c r="AK436" s="61">
        <v>0</v>
      </c>
      <c r="AL436" s="61">
        <v>0</v>
      </c>
      <c r="AM436" s="61">
        <v>0</v>
      </c>
      <c r="AN436" s="61">
        <v>0</v>
      </c>
      <c r="AO436" s="61">
        <v>0</v>
      </c>
      <c r="AP436" s="61">
        <v>0</v>
      </c>
      <c r="AQ436" s="61">
        <v>0</v>
      </c>
      <c r="AR436" s="61">
        <v>0</v>
      </c>
    </row>
    <row r="437" spans="1:44" ht="12.75">
      <c r="A437" s="5" t="s">
        <v>352</v>
      </c>
      <c r="B437" s="44" t="s">
        <v>353</v>
      </c>
      <c r="C437" s="5" t="s">
        <v>59</v>
      </c>
      <c r="D437" s="5" t="s">
        <v>54</v>
      </c>
      <c r="E437" s="5" t="s">
        <v>354</v>
      </c>
      <c r="F437" s="61">
        <v>0</v>
      </c>
      <c r="G437" s="61">
        <v>0</v>
      </c>
      <c r="H437" s="61">
        <v>0</v>
      </c>
      <c r="I437" s="61">
        <v>20</v>
      </c>
      <c r="J437" s="61">
        <v>0</v>
      </c>
      <c r="K437" s="61">
        <v>3</v>
      </c>
      <c r="L437" s="61">
        <v>0</v>
      </c>
      <c r="M437" s="61">
        <v>5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1">
        <v>0</v>
      </c>
      <c r="X437" s="61">
        <v>0</v>
      </c>
      <c r="Y437" s="61">
        <v>0</v>
      </c>
      <c r="Z437" s="61">
        <v>0</v>
      </c>
      <c r="AA437" s="61">
        <v>0</v>
      </c>
      <c r="AB437" s="61">
        <v>0</v>
      </c>
      <c r="AC437" s="61">
        <v>0</v>
      </c>
      <c r="AD437" s="61">
        <v>0</v>
      </c>
      <c r="AE437" s="61">
        <v>0</v>
      </c>
      <c r="AF437" s="61">
        <v>0</v>
      </c>
      <c r="AG437" s="61">
        <v>0</v>
      </c>
      <c r="AH437" s="61">
        <v>0</v>
      </c>
      <c r="AI437" s="61">
        <v>0</v>
      </c>
      <c r="AJ437" s="61">
        <v>0</v>
      </c>
      <c r="AK437" s="61">
        <v>0</v>
      </c>
      <c r="AL437" s="61">
        <v>0</v>
      </c>
      <c r="AM437" s="61">
        <v>1</v>
      </c>
      <c r="AN437" s="61">
        <v>1</v>
      </c>
      <c r="AO437" s="61">
        <v>0</v>
      </c>
      <c r="AP437" s="61">
        <v>0</v>
      </c>
      <c r="AQ437" s="61">
        <v>0</v>
      </c>
      <c r="AR437" s="61">
        <v>0</v>
      </c>
    </row>
    <row r="438" spans="1:44" ht="12.75">
      <c r="A438" s="5" t="s">
        <v>352</v>
      </c>
      <c r="B438" s="44" t="s">
        <v>353</v>
      </c>
      <c r="C438" s="5" t="s">
        <v>59</v>
      </c>
      <c r="D438" s="5" t="s">
        <v>54</v>
      </c>
      <c r="E438" s="5" t="s">
        <v>354</v>
      </c>
      <c r="F438" s="61">
        <v>0</v>
      </c>
      <c r="G438" s="61">
        <v>0</v>
      </c>
      <c r="H438" s="61">
        <v>0</v>
      </c>
      <c r="I438" s="61">
        <v>20</v>
      </c>
      <c r="J438" s="61">
        <v>0</v>
      </c>
      <c r="K438" s="61">
        <v>3</v>
      </c>
      <c r="L438" s="61">
        <v>0</v>
      </c>
      <c r="M438" s="61">
        <v>5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61">
        <v>0</v>
      </c>
      <c r="U438" s="61">
        <v>0</v>
      </c>
      <c r="V438" s="61">
        <v>0</v>
      </c>
      <c r="W438" s="61">
        <v>0</v>
      </c>
      <c r="X438" s="61">
        <v>0</v>
      </c>
      <c r="Y438" s="61">
        <v>0</v>
      </c>
      <c r="Z438" s="61">
        <v>0</v>
      </c>
      <c r="AA438" s="61">
        <v>0</v>
      </c>
      <c r="AB438" s="61">
        <v>0</v>
      </c>
      <c r="AC438" s="61">
        <v>0</v>
      </c>
      <c r="AD438" s="61">
        <v>0</v>
      </c>
      <c r="AE438" s="61">
        <v>0</v>
      </c>
      <c r="AF438" s="61">
        <v>0</v>
      </c>
      <c r="AG438" s="61">
        <v>0</v>
      </c>
      <c r="AH438" s="61">
        <v>0</v>
      </c>
      <c r="AI438" s="61">
        <v>0</v>
      </c>
      <c r="AJ438" s="61">
        <v>0</v>
      </c>
      <c r="AK438" s="61">
        <v>0</v>
      </c>
      <c r="AL438" s="61">
        <v>0</v>
      </c>
      <c r="AM438" s="61">
        <v>1</v>
      </c>
      <c r="AN438" s="61">
        <v>1</v>
      </c>
      <c r="AO438" s="61">
        <v>0</v>
      </c>
      <c r="AP438" s="61">
        <v>0</v>
      </c>
      <c r="AQ438" s="61">
        <v>0</v>
      </c>
      <c r="AR438" s="61">
        <v>0</v>
      </c>
    </row>
    <row r="439" spans="1:44" ht="12.75">
      <c r="A439" s="5" t="s">
        <v>352</v>
      </c>
      <c r="B439" s="44" t="s">
        <v>355</v>
      </c>
      <c r="C439" s="5" t="s">
        <v>59</v>
      </c>
      <c r="D439" s="5" t="s">
        <v>342</v>
      </c>
      <c r="E439" s="5" t="s">
        <v>343</v>
      </c>
      <c r="F439" s="61">
        <v>1</v>
      </c>
      <c r="G439" s="61">
        <v>0</v>
      </c>
      <c r="H439" s="61">
        <v>0</v>
      </c>
      <c r="I439" s="61">
        <v>0</v>
      </c>
      <c r="J439" s="61">
        <v>0</v>
      </c>
      <c r="K439" s="61">
        <v>0</v>
      </c>
      <c r="L439" s="61">
        <v>0</v>
      </c>
      <c r="M439" s="61">
        <v>0</v>
      </c>
      <c r="N439" s="61">
        <v>0</v>
      </c>
      <c r="O439" s="61">
        <v>0</v>
      </c>
      <c r="P439" s="61">
        <v>0</v>
      </c>
      <c r="Q439" s="61">
        <v>0</v>
      </c>
      <c r="R439" s="61">
        <v>0</v>
      </c>
      <c r="S439" s="61">
        <v>0</v>
      </c>
      <c r="T439" s="61">
        <v>0</v>
      </c>
      <c r="U439" s="61">
        <v>0</v>
      </c>
      <c r="V439" s="61">
        <v>0</v>
      </c>
      <c r="W439" s="61">
        <v>0</v>
      </c>
      <c r="X439" s="61">
        <v>0</v>
      </c>
      <c r="Y439" s="61">
        <v>0</v>
      </c>
      <c r="Z439" s="61">
        <v>0</v>
      </c>
      <c r="AA439" s="61">
        <v>0</v>
      </c>
      <c r="AB439" s="61">
        <v>0</v>
      </c>
      <c r="AC439" s="61">
        <v>0</v>
      </c>
      <c r="AD439" s="61">
        <v>0</v>
      </c>
      <c r="AE439" s="61">
        <v>0</v>
      </c>
      <c r="AF439" s="61">
        <v>0</v>
      </c>
      <c r="AG439" s="61">
        <v>0</v>
      </c>
      <c r="AH439" s="61">
        <v>0</v>
      </c>
      <c r="AI439" s="61">
        <v>0</v>
      </c>
      <c r="AJ439" s="61">
        <v>0</v>
      </c>
      <c r="AK439" s="61">
        <v>0</v>
      </c>
      <c r="AL439" s="61">
        <v>0</v>
      </c>
      <c r="AM439" s="61">
        <v>0</v>
      </c>
      <c r="AN439" s="61">
        <v>0</v>
      </c>
      <c r="AO439" s="61">
        <v>0</v>
      </c>
      <c r="AP439" s="61">
        <v>0</v>
      </c>
      <c r="AQ439" s="61">
        <v>0</v>
      </c>
      <c r="AR439" s="61">
        <v>0</v>
      </c>
    </row>
    <row r="440" spans="1:44" ht="12.75">
      <c r="A440" s="5" t="s">
        <v>352</v>
      </c>
      <c r="B440" s="44" t="s">
        <v>356</v>
      </c>
      <c r="C440" s="5" t="s">
        <v>59</v>
      </c>
      <c r="D440" s="5" t="s">
        <v>342</v>
      </c>
      <c r="E440" s="5" t="s">
        <v>343</v>
      </c>
      <c r="F440" s="61">
        <v>1</v>
      </c>
      <c r="G440" s="61">
        <v>0</v>
      </c>
      <c r="H440" s="61">
        <v>0</v>
      </c>
      <c r="I440" s="61">
        <v>0</v>
      </c>
      <c r="J440" s="61">
        <v>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/>
      <c r="T440" s="61">
        <v>0</v>
      </c>
      <c r="U440" s="61">
        <v>0</v>
      </c>
      <c r="V440" s="61">
        <v>0</v>
      </c>
      <c r="W440" s="61">
        <v>0</v>
      </c>
      <c r="X440" s="61">
        <v>0</v>
      </c>
      <c r="Y440" s="61">
        <v>0</v>
      </c>
      <c r="Z440" s="61">
        <v>0</v>
      </c>
      <c r="AA440" s="61">
        <v>0</v>
      </c>
      <c r="AB440" s="61">
        <v>0</v>
      </c>
      <c r="AC440" s="61">
        <v>0</v>
      </c>
      <c r="AD440" s="61">
        <v>0</v>
      </c>
      <c r="AE440" s="61">
        <v>0</v>
      </c>
      <c r="AF440" s="61">
        <v>0</v>
      </c>
      <c r="AG440" s="61">
        <v>0</v>
      </c>
      <c r="AH440" s="61">
        <v>0</v>
      </c>
      <c r="AI440" s="61">
        <v>0</v>
      </c>
      <c r="AJ440" s="61">
        <v>0</v>
      </c>
      <c r="AK440" s="61">
        <v>0</v>
      </c>
      <c r="AL440" s="61">
        <v>0</v>
      </c>
      <c r="AM440" s="61">
        <v>0</v>
      </c>
      <c r="AN440" s="61">
        <v>0</v>
      </c>
      <c r="AO440" s="61">
        <v>0</v>
      </c>
      <c r="AP440" s="61">
        <v>0</v>
      </c>
      <c r="AQ440" s="61">
        <v>0</v>
      </c>
      <c r="AR440" s="61">
        <v>0</v>
      </c>
    </row>
    <row r="441" spans="1:44" ht="25.5">
      <c r="A441" s="5" t="s">
        <v>352</v>
      </c>
      <c r="B441" s="44" t="s">
        <v>357</v>
      </c>
      <c r="C441" s="5" t="s">
        <v>59</v>
      </c>
      <c r="D441" s="5" t="s">
        <v>54</v>
      </c>
      <c r="E441" s="5" t="s">
        <v>343</v>
      </c>
      <c r="F441" s="61">
        <v>0</v>
      </c>
      <c r="G441" s="61">
        <v>0</v>
      </c>
      <c r="H441" s="61">
        <v>0</v>
      </c>
      <c r="I441" s="61">
        <v>0</v>
      </c>
      <c r="J441" s="61">
        <v>0</v>
      </c>
      <c r="K441" s="61">
        <v>0</v>
      </c>
      <c r="L441" s="61">
        <v>1</v>
      </c>
      <c r="M441" s="61">
        <v>0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1">
        <v>0</v>
      </c>
      <c r="X441" s="61">
        <v>0</v>
      </c>
      <c r="Y441" s="61">
        <v>0</v>
      </c>
      <c r="Z441" s="61">
        <v>0</v>
      </c>
      <c r="AA441" s="61">
        <v>0</v>
      </c>
      <c r="AB441" s="61">
        <v>0</v>
      </c>
      <c r="AC441" s="61">
        <v>0</v>
      </c>
      <c r="AD441" s="61">
        <v>0</v>
      </c>
      <c r="AE441" s="61">
        <v>0</v>
      </c>
      <c r="AF441" s="61">
        <v>0</v>
      </c>
      <c r="AG441" s="61">
        <v>0</v>
      </c>
      <c r="AH441" s="61">
        <v>0</v>
      </c>
      <c r="AI441" s="61">
        <v>0</v>
      </c>
      <c r="AJ441" s="61">
        <v>1</v>
      </c>
      <c r="AK441" s="61">
        <v>0</v>
      </c>
      <c r="AL441" s="61">
        <v>0</v>
      </c>
      <c r="AM441" s="61">
        <v>0</v>
      </c>
      <c r="AN441" s="61">
        <v>0</v>
      </c>
      <c r="AO441" s="61">
        <v>0</v>
      </c>
      <c r="AP441" s="61">
        <v>0</v>
      </c>
      <c r="AQ441" s="61">
        <v>0</v>
      </c>
      <c r="AR441" s="61">
        <v>0</v>
      </c>
    </row>
    <row r="442" spans="1:44" ht="25.5">
      <c r="A442" s="5" t="s">
        <v>352</v>
      </c>
      <c r="B442" s="44" t="s">
        <v>358</v>
      </c>
      <c r="C442" s="5" t="s">
        <v>59</v>
      </c>
      <c r="D442" s="5" t="s">
        <v>54</v>
      </c>
      <c r="E442" s="5" t="s">
        <v>343</v>
      </c>
      <c r="F442" s="61">
        <v>0</v>
      </c>
      <c r="G442" s="61">
        <v>0</v>
      </c>
      <c r="H442" s="61">
        <v>0</v>
      </c>
      <c r="I442" s="61">
        <v>0</v>
      </c>
      <c r="J442" s="61">
        <v>0</v>
      </c>
      <c r="K442" s="61">
        <v>0</v>
      </c>
      <c r="L442" s="61">
        <v>1</v>
      </c>
      <c r="M442" s="61">
        <v>0</v>
      </c>
      <c r="N442" s="61">
        <v>0</v>
      </c>
      <c r="O442" s="61">
        <v>0</v>
      </c>
      <c r="P442" s="61">
        <v>0</v>
      </c>
      <c r="Q442" s="61">
        <v>0</v>
      </c>
      <c r="R442" s="61">
        <v>0</v>
      </c>
      <c r="S442" s="61">
        <v>0</v>
      </c>
      <c r="T442" s="61">
        <v>0</v>
      </c>
      <c r="U442" s="61">
        <v>0</v>
      </c>
      <c r="V442" s="61">
        <v>0</v>
      </c>
      <c r="W442" s="61">
        <v>0</v>
      </c>
      <c r="X442" s="61">
        <v>0</v>
      </c>
      <c r="Y442" s="61">
        <v>0</v>
      </c>
      <c r="Z442" s="61">
        <v>0</v>
      </c>
      <c r="AA442" s="61">
        <v>0</v>
      </c>
      <c r="AB442" s="61">
        <v>0</v>
      </c>
      <c r="AC442" s="61">
        <v>0</v>
      </c>
      <c r="AD442" s="61">
        <v>0</v>
      </c>
      <c r="AE442" s="61">
        <v>0</v>
      </c>
      <c r="AF442" s="61">
        <v>0</v>
      </c>
      <c r="AG442" s="61">
        <v>0</v>
      </c>
      <c r="AH442" s="61">
        <v>0</v>
      </c>
      <c r="AI442" s="61">
        <v>0</v>
      </c>
      <c r="AJ442" s="61">
        <v>1</v>
      </c>
      <c r="AK442" s="61">
        <v>0</v>
      </c>
      <c r="AL442" s="61">
        <v>0</v>
      </c>
      <c r="AM442" s="61">
        <v>0</v>
      </c>
      <c r="AN442" s="61">
        <v>0</v>
      </c>
      <c r="AO442" s="61">
        <v>0</v>
      </c>
      <c r="AP442" s="61">
        <v>0</v>
      </c>
      <c r="AQ442" s="61">
        <v>0</v>
      </c>
      <c r="AR442" s="61">
        <v>0</v>
      </c>
    </row>
    <row r="443" spans="1:44" ht="25.5">
      <c r="A443" s="5" t="s">
        <v>352</v>
      </c>
      <c r="B443" s="44" t="s">
        <v>359</v>
      </c>
      <c r="C443" s="5" t="s">
        <v>59</v>
      </c>
      <c r="D443" s="5" t="s">
        <v>54</v>
      </c>
      <c r="E443" s="5" t="s">
        <v>343</v>
      </c>
      <c r="F443" s="61">
        <v>0</v>
      </c>
      <c r="G443" s="61">
        <v>0</v>
      </c>
      <c r="H443" s="61">
        <v>0</v>
      </c>
      <c r="I443" s="61">
        <v>0</v>
      </c>
      <c r="J443" s="61">
        <v>0</v>
      </c>
      <c r="K443" s="61">
        <v>0</v>
      </c>
      <c r="L443" s="61">
        <v>1</v>
      </c>
      <c r="M443" s="61">
        <v>0</v>
      </c>
      <c r="N443" s="61">
        <v>0</v>
      </c>
      <c r="O443" s="61">
        <v>0</v>
      </c>
      <c r="P443" s="61">
        <v>0</v>
      </c>
      <c r="Q443" s="61">
        <v>0</v>
      </c>
      <c r="R443" s="61">
        <v>0</v>
      </c>
      <c r="S443" s="61">
        <v>0</v>
      </c>
      <c r="T443" s="61">
        <v>0</v>
      </c>
      <c r="U443" s="61">
        <v>0</v>
      </c>
      <c r="V443" s="61">
        <v>0</v>
      </c>
      <c r="W443" s="61">
        <v>0</v>
      </c>
      <c r="X443" s="61">
        <v>0</v>
      </c>
      <c r="Y443" s="61">
        <v>0</v>
      </c>
      <c r="Z443" s="61">
        <v>0</v>
      </c>
      <c r="AA443" s="61">
        <v>0</v>
      </c>
      <c r="AB443" s="61">
        <v>0</v>
      </c>
      <c r="AC443" s="61">
        <v>0</v>
      </c>
      <c r="AD443" s="61">
        <v>0</v>
      </c>
      <c r="AE443" s="61">
        <v>0</v>
      </c>
      <c r="AF443" s="61">
        <v>0</v>
      </c>
      <c r="AG443" s="61">
        <v>0</v>
      </c>
      <c r="AH443" s="61">
        <v>0</v>
      </c>
      <c r="AI443" s="61">
        <v>0</v>
      </c>
      <c r="AJ443" s="61">
        <v>1</v>
      </c>
      <c r="AK443" s="61">
        <v>0</v>
      </c>
      <c r="AL443" s="61">
        <v>0</v>
      </c>
      <c r="AM443" s="61">
        <v>0</v>
      </c>
      <c r="AN443" s="61">
        <v>0</v>
      </c>
      <c r="AO443" s="61">
        <v>0</v>
      </c>
      <c r="AP443" s="61">
        <v>0</v>
      </c>
      <c r="AQ443" s="61">
        <v>0</v>
      </c>
      <c r="AR443" s="61">
        <v>0</v>
      </c>
    </row>
    <row r="444" spans="1:44" ht="25.5">
      <c r="A444" s="5" t="s">
        <v>352</v>
      </c>
      <c r="B444" s="44" t="s">
        <v>360</v>
      </c>
      <c r="C444" s="5" t="s">
        <v>59</v>
      </c>
      <c r="D444" s="5" t="s">
        <v>54</v>
      </c>
      <c r="E444" s="5" t="s">
        <v>343</v>
      </c>
      <c r="F444" s="61">
        <v>0</v>
      </c>
      <c r="G444" s="61">
        <v>0</v>
      </c>
      <c r="H444" s="61">
        <v>0</v>
      </c>
      <c r="I444" s="61">
        <v>0</v>
      </c>
      <c r="J444" s="61">
        <v>0</v>
      </c>
      <c r="K444" s="61">
        <v>0</v>
      </c>
      <c r="L444" s="61">
        <v>1</v>
      </c>
      <c r="M444" s="61">
        <v>0</v>
      </c>
      <c r="N444" s="61">
        <v>0</v>
      </c>
      <c r="O444" s="61">
        <v>0</v>
      </c>
      <c r="P444" s="61">
        <v>0</v>
      </c>
      <c r="Q444" s="61">
        <v>0</v>
      </c>
      <c r="R444" s="61">
        <v>0</v>
      </c>
      <c r="S444" s="61">
        <v>0</v>
      </c>
      <c r="T444" s="61">
        <v>0</v>
      </c>
      <c r="U444" s="61">
        <v>0</v>
      </c>
      <c r="V444" s="61">
        <v>0</v>
      </c>
      <c r="W444" s="61">
        <v>0</v>
      </c>
      <c r="X444" s="61">
        <v>0</v>
      </c>
      <c r="Y444" s="61">
        <v>0</v>
      </c>
      <c r="Z444" s="61">
        <v>0</v>
      </c>
      <c r="AA444" s="61">
        <v>0</v>
      </c>
      <c r="AB444" s="61">
        <v>0</v>
      </c>
      <c r="AC444" s="61">
        <v>0</v>
      </c>
      <c r="AD444" s="61">
        <v>0</v>
      </c>
      <c r="AE444" s="61">
        <v>0</v>
      </c>
      <c r="AF444" s="61">
        <v>0</v>
      </c>
      <c r="AG444" s="61">
        <v>0</v>
      </c>
      <c r="AH444" s="61">
        <v>0</v>
      </c>
      <c r="AI444" s="61">
        <v>0</v>
      </c>
      <c r="AJ444" s="61">
        <v>1</v>
      </c>
      <c r="AK444" s="61">
        <v>0</v>
      </c>
      <c r="AL444" s="61">
        <v>0</v>
      </c>
      <c r="AM444" s="61">
        <v>0</v>
      </c>
      <c r="AN444" s="61">
        <v>0</v>
      </c>
      <c r="AO444" s="61">
        <v>0</v>
      </c>
      <c r="AP444" s="61">
        <v>0</v>
      </c>
      <c r="AQ444" s="61">
        <v>0</v>
      </c>
      <c r="AR444" s="61">
        <v>0</v>
      </c>
    </row>
    <row r="445" spans="1:44" ht="12.75">
      <c r="A445" s="5" t="s">
        <v>352</v>
      </c>
      <c r="B445" s="13" t="s">
        <v>361</v>
      </c>
      <c r="C445" s="5" t="s">
        <v>59</v>
      </c>
      <c r="D445" s="5" t="s">
        <v>342</v>
      </c>
      <c r="E445" s="5" t="s">
        <v>362</v>
      </c>
      <c r="F445" s="61">
        <v>1</v>
      </c>
      <c r="G445" s="61">
        <v>1</v>
      </c>
      <c r="H445" s="61">
        <v>0</v>
      </c>
      <c r="I445" s="61">
        <v>0</v>
      </c>
      <c r="J445" s="61">
        <v>0</v>
      </c>
      <c r="K445" s="61">
        <v>0</v>
      </c>
      <c r="L445" s="61">
        <v>0</v>
      </c>
      <c r="M445" s="61">
        <v>0</v>
      </c>
      <c r="N445" s="61">
        <v>0</v>
      </c>
      <c r="O445" s="61">
        <v>0</v>
      </c>
      <c r="P445" s="61">
        <v>0</v>
      </c>
      <c r="Q445" s="61">
        <v>1</v>
      </c>
      <c r="R445" s="61">
        <v>0</v>
      </c>
      <c r="S445" s="61">
        <v>0</v>
      </c>
      <c r="T445" s="61">
        <v>0</v>
      </c>
      <c r="U445" s="61">
        <v>0</v>
      </c>
      <c r="V445" s="61">
        <v>0</v>
      </c>
      <c r="W445" s="61">
        <v>0</v>
      </c>
      <c r="X445" s="61">
        <v>0</v>
      </c>
      <c r="Y445" s="61">
        <v>0</v>
      </c>
      <c r="Z445" s="61">
        <v>0</v>
      </c>
      <c r="AA445" s="61">
        <v>0</v>
      </c>
      <c r="AB445" s="61">
        <v>0</v>
      </c>
      <c r="AC445" s="61">
        <v>0</v>
      </c>
      <c r="AD445" s="61">
        <v>0</v>
      </c>
      <c r="AE445" s="61">
        <v>1</v>
      </c>
      <c r="AF445" s="61">
        <v>0</v>
      </c>
      <c r="AG445" s="61">
        <v>0</v>
      </c>
      <c r="AH445" s="61">
        <v>0</v>
      </c>
      <c r="AI445" s="61">
        <v>0</v>
      </c>
      <c r="AJ445" s="61">
        <v>0</v>
      </c>
      <c r="AK445" s="61">
        <v>0</v>
      </c>
      <c r="AL445" s="61">
        <v>0</v>
      </c>
      <c r="AM445" s="61">
        <v>0</v>
      </c>
      <c r="AN445" s="61">
        <v>0</v>
      </c>
      <c r="AO445" s="61">
        <v>0</v>
      </c>
      <c r="AP445" s="61">
        <v>0</v>
      </c>
      <c r="AQ445" s="61">
        <v>0</v>
      </c>
      <c r="AR445" s="61">
        <v>0</v>
      </c>
    </row>
    <row r="446" spans="1:44" ht="12.75">
      <c r="A446" s="5" t="s">
        <v>352</v>
      </c>
      <c r="B446" s="13" t="s">
        <v>363</v>
      </c>
      <c r="C446" s="5" t="s">
        <v>59</v>
      </c>
      <c r="D446" s="5" t="s">
        <v>342</v>
      </c>
      <c r="E446" s="5" t="s">
        <v>343</v>
      </c>
      <c r="F446" s="61">
        <v>1</v>
      </c>
      <c r="G446" s="61">
        <v>1</v>
      </c>
      <c r="H446" s="61">
        <v>0</v>
      </c>
      <c r="I446" s="61">
        <v>0</v>
      </c>
      <c r="J446" s="61">
        <v>0</v>
      </c>
      <c r="K446" s="61">
        <v>0</v>
      </c>
      <c r="L446" s="61">
        <v>0</v>
      </c>
      <c r="M446" s="61">
        <v>0</v>
      </c>
      <c r="N446" s="61">
        <v>0</v>
      </c>
      <c r="O446" s="61">
        <v>0</v>
      </c>
      <c r="P446" s="61">
        <v>0</v>
      </c>
      <c r="Q446" s="61">
        <v>1</v>
      </c>
      <c r="R446" s="61">
        <v>0</v>
      </c>
      <c r="S446" s="61">
        <v>0</v>
      </c>
      <c r="T446" s="61">
        <v>0</v>
      </c>
      <c r="U446" s="61">
        <v>0</v>
      </c>
      <c r="V446" s="61">
        <v>0</v>
      </c>
      <c r="W446" s="61">
        <v>0</v>
      </c>
      <c r="X446" s="61">
        <v>0</v>
      </c>
      <c r="Y446" s="61">
        <v>0</v>
      </c>
      <c r="Z446" s="61">
        <v>0</v>
      </c>
      <c r="AA446" s="61">
        <v>0</v>
      </c>
      <c r="AB446" s="61">
        <v>0</v>
      </c>
      <c r="AC446" s="61">
        <v>0</v>
      </c>
      <c r="AD446" s="61">
        <v>0</v>
      </c>
      <c r="AE446" s="61">
        <v>1</v>
      </c>
      <c r="AF446" s="61">
        <v>0</v>
      </c>
      <c r="AG446" s="61">
        <v>0</v>
      </c>
      <c r="AH446" s="61">
        <v>0</v>
      </c>
      <c r="AI446" s="61">
        <v>0</v>
      </c>
      <c r="AJ446" s="61">
        <v>0</v>
      </c>
      <c r="AK446" s="61">
        <v>0</v>
      </c>
      <c r="AL446" s="61">
        <v>0</v>
      </c>
      <c r="AM446" s="61">
        <v>0</v>
      </c>
      <c r="AN446" s="61">
        <v>0</v>
      </c>
      <c r="AO446" s="61">
        <v>0</v>
      </c>
      <c r="AP446" s="61">
        <v>0</v>
      </c>
      <c r="AQ446" s="61">
        <v>0</v>
      </c>
      <c r="AR446" s="61">
        <v>0</v>
      </c>
    </row>
    <row r="447" spans="1:44" ht="12.75">
      <c r="A447" s="5" t="s">
        <v>352</v>
      </c>
      <c r="B447" s="13" t="s">
        <v>353</v>
      </c>
      <c r="C447" s="5" t="s">
        <v>59</v>
      </c>
      <c r="D447" s="5" t="s">
        <v>342</v>
      </c>
      <c r="E447" s="5" t="s">
        <v>354</v>
      </c>
      <c r="F447" s="61">
        <v>1</v>
      </c>
      <c r="G447" s="61">
        <v>1</v>
      </c>
      <c r="H447" s="61">
        <v>0</v>
      </c>
      <c r="I447" s="61">
        <v>0</v>
      </c>
      <c r="J447" s="61">
        <v>0</v>
      </c>
      <c r="K447" s="61">
        <v>0</v>
      </c>
      <c r="L447" s="61">
        <v>0</v>
      </c>
      <c r="M447" s="61">
        <v>0</v>
      </c>
      <c r="N447" s="61">
        <v>0</v>
      </c>
      <c r="O447" s="61">
        <v>0</v>
      </c>
      <c r="P447" s="61">
        <v>0</v>
      </c>
      <c r="Q447" s="61">
        <v>1</v>
      </c>
      <c r="R447" s="61">
        <v>0</v>
      </c>
      <c r="S447" s="61">
        <v>0</v>
      </c>
      <c r="T447" s="61">
        <v>0</v>
      </c>
      <c r="U447" s="61">
        <v>0</v>
      </c>
      <c r="V447" s="61">
        <v>0</v>
      </c>
      <c r="W447" s="61">
        <v>0</v>
      </c>
      <c r="X447" s="61">
        <v>0</v>
      </c>
      <c r="Y447" s="61">
        <v>0</v>
      </c>
      <c r="Z447" s="61">
        <v>0</v>
      </c>
      <c r="AA447" s="61">
        <v>0</v>
      </c>
      <c r="AB447" s="61">
        <v>0</v>
      </c>
      <c r="AC447" s="61">
        <v>0</v>
      </c>
      <c r="AD447" s="61">
        <v>0</v>
      </c>
      <c r="AE447" s="61">
        <v>1</v>
      </c>
      <c r="AF447" s="61">
        <v>0</v>
      </c>
      <c r="AG447" s="61">
        <v>0</v>
      </c>
      <c r="AH447" s="61">
        <v>0</v>
      </c>
      <c r="AI447" s="61">
        <v>0</v>
      </c>
      <c r="AJ447" s="61">
        <v>0</v>
      </c>
      <c r="AK447" s="61">
        <v>0</v>
      </c>
      <c r="AL447" s="61">
        <v>0</v>
      </c>
      <c r="AM447" s="61">
        <v>0</v>
      </c>
      <c r="AN447" s="61">
        <v>0</v>
      </c>
      <c r="AO447" s="61">
        <v>0</v>
      </c>
      <c r="AP447" s="61">
        <v>0</v>
      </c>
      <c r="AQ447" s="61">
        <v>0</v>
      </c>
      <c r="AR447" s="61">
        <v>0</v>
      </c>
    </row>
    <row r="448" spans="1:44" ht="12.75">
      <c r="A448" s="5" t="s">
        <v>352</v>
      </c>
      <c r="B448" s="54" t="s">
        <v>364</v>
      </c>
      <c r="C448" s="5" t="s">
        <v>59</v>
      </c>
      <c r="D448" s="5" t="s">
        <v>54</v>
      </c>
      <c r="E448" s="5" t="s">
        <v>343</v>
      </c>
      <c r="F448" s="61">
        <v>0</v>
      </c>
      <c r="G448" s="61">
        <v>0</v>
      </c>
      <c r="H448" s="61">
        <v>0</v>
      </c>
      <c r="I448" s="61">
        <v>0</v>
      </c>
      <c r="J448" s="61">
        <v>0</v>
      </c>
      <c r="K448" s="61">
        <v>0</v>
      </c>
      <c r="L448" s="61">
        <v>0</v>
      </c>
      <c r="M448" s="61">
        <v>0</v>
      </c>
      <c r="N448" s="61">
        <v>0</v>
      </c>
      <c r="O448" s="61">
        <v>0</v>
      </c>
      <c r="P448" s="61">
        <v>0</v>
      </c>
      <c r="Q448" s="61">
        <v>0</v>
      </c>
      <c r="R448" s="61">
        <v>0</v>
      </c>
      <c r="S448" s="61">
        <v>0</v>
      </c>
      <c r="T448" s="61">
        <v>0</v>
      </c>
      <c r="U448" s="61">
        <v>0</v>
      </c>
      <c r="V448" s="61">
        <v>0</v>
      </c>
      <c r="W448" s="61">
        <v>0</v>
      </c>
      <c r="X448" s="61">
        <v>0</v>
      </c>
      <c r="Y448" s="61">
        <v>0</v>
      </c>
      <c r="Z448" s="61">
        <v>0</v>
      </c>
      <c r="AA448" s="61">
        <v>0</v>
      </c>
      <c r="AB448" s="61">
        <v>0</v>
      </c>
      <c r="AC448" s="61">
        <v>0</v>
      </c>
      <c r="AD448" s="61">
        <v>0</v>
      </c>
      <c r="AE448" s="61">
        <v>0</v>
      </c>
      <c r="AF448" s="61">
        <v>0</v>
      </c>
      <c r="AG448" s="61">
        <v>0</v>
      </c>
      <c r="AH448" s="61">
        <v>0</v>
      </c>
      <c r="AI448" s="61">
        <v>0</v>
      </c>
      <c r="AJ448" s="61">
        <v>0</v>
      </c>
      <c r="AK448" s="61">
        <v>0</v>
      </c>
      <c r="AL448" s="61">
        <v>0</v>
      </c>
      <c r="AM448" s="61">
        <v>0</v>
      </c>
      <c r="AN448" s="61">
        <v>0</v>
      </c>
      <c r="AO448" s="61">
        <v>0</v>
      </c>
      <c r="AP448" s="61">
        <v>0</v>
      </c>
      <c r="AQ448" s="61">
        <v>0</v>
      </c>
      <c r="AR448" s="61">
        <v>0</v>
      </c>
    </row>
    <row r="449" spans="1:44" ht="12.75">
      <c r="A449" s="5" t="s">
        <v>352</v>
      </c>
      <c r="B449" s="54" t="s">
        <v>365</v>
      </c>
      <c r="C449" s="5" t="s">
        <v>59</v>
      </c>
      <c r="D449" s="5" t="s">
        <v>54</v>
      </c>
      <c r="E449" s="5" t="s">
        <v>343</v>
      </c>
      <c r="F449" s="61">
        <v>0</v>
      </c>
      <c r="G449" s="61">
        <v>0</v>
      </c>
      <c r="H449" s="61">
        <v>0</v>
      </c>
      <c r="I449" s="61">
        <v>0</v>
      </c>
      <c r="J449" s="61">
        <v>0</v>
      </c>
      <c r="K449" s="61">
        <v>0</v>
      </c>
      <c r="L449" s="61">
        <v>0</v>
      </c>
      <c r="M449" s="61">
        <v>0</v>
      </c>
      <c r="N449" s="61">
        <v>0</v>
      </c>
      <c r="O449" s="61">
        <v>0</v>
      </c>
      <c r="P449" s="61">
        <v>0</v>
      </c>
      <c r="Q449" s="61">
        <v>0</v>
      </c>
      <c r="R449" s="61">
        <v>0</v>
      </c>
      <c r="S449" s="61">
        <v>0</v>
      </c>
      <c r="T449" s="61">
        <v>0</v>
      </c>
      <c r="U449" s="61">
        <v>0</v>
      </c>
      <c r="V449" s="61">
        <v>0</v>
      </c>
      <c r="W449" s="61">
        <v>0</v>
      </c>
      <c r="X449" s="61">
        <v>0</v>
      </c>
      <c r="Y449" s="61">
        <v>0</v>
      </c>
      <c r="Z449" s="61">
        <v>0</v>
      </c>
      <c r="AA449" s="61">
        <v>0</v>
      </c>
      <c r="AB449" s="61">
        <v>0</v>
      </c>
      <c r="AC449" s="61">
        <v>0</v>
      </c>
      <c r="AD449" s="61">
        <v>0</v>
      </c>
      <c r="AE449" s="61">
        <v>0</v>
      </c>
      <c r="AF449" s="61">
        <v>0</v>
      </c>
      <c r="AG449" s="61">
        <v>0</v>
      </c>
      <c r="AH449" s="61">
        <v>0</v>
      </c>
      <c r="AI449" s="61">
        <v>0</v>
      </c>
      <c r="AJ449" s="61">
        <v>0</v>
      </c>
      <c r="AK449" s="61">
        <v>0</v>
      </c>
      <c r="AL449" s="61">
        <v>0</v>
      </c>
      <c r="AM449" s="61">
        <v>0</v>
      </c>
      <c r="AN449" s="61">
        <v>0</v>
      </c>
      <c r="AO449" s="61">
        <v>0</v>
      </c>
      <c r="AP449" s="61">
        <v>0</v>
      </c>
      <c r="AQ449" s="61">
        <v>0</v>
      </c>
      <c r="AR449" s="61">
        <v>0</v>
      </c>
    </row>
    <row r="450" spans="1:44" ht="12.75">
      <c r="A450" s="5" t="s">
        <v>352</v>
      </c>
      <c r="B450" s="30" t="s">
        <v>213</v>
      </c>
      <c r="C450" s="5"/>
      <c r="D450" s="5"/>
      <c r="E450" s="5"/>
      <c r="F450" s="37">
        <f aca="true" t="shared" si="29" ref="F450:AR450">SUM(F451:F460)</f>
        <v>0</v>
      </c>
      <c r="G450" s="37">
        <f t="shared" si="29"/>
        <v>0</v>
      </c>
      <c r="H450" s="37">
        <f t="shared" si="29"/>
        <v>0</v>
      </c>
      <c r="I450" s="37">
        <f t="shared" si="29"/>
        <v>0</v>
      </c>
      <c r="J450" s="37">
        <f t="shared" si="29"/>
        <v>0</v>
      </c>
      <c r="K450" s="37">
        <f t="shared" si="29"/>
        <v>0</v>
      </c>
      <c r="L450" s="37">
        <f t="shared" si="29"/>
        <v>0</v>
      </c>
      <c r="M450" s="37">
        <f t="shared" si="29"/>
        <v>0</v>
      </c>
      <c r="N450" s="37">
        <f t="shared" si="29"/>
        <v>0</v>
      </c>
      <c r="O450" s="37">
        <f t="shared" si="29"/>
        <v>0</v>
      </c>
      <c r="P450" s="37">
        <f t="shared" si="29"/>
        <v>0</v>
      </c>
      <c r="Q450" s="37">
        <f t="shared" si="29"/>
        <v>0</v>
      </c>
      <c r="R450" s="37">
        <f t="shared" si="29"/>
        <v>0</v>
      </c>
      <c r="S450" s="37">
        <f t="shared" si="29"/>
        <v>0</v>
      </c>
      <c r="T450" s="37">
        <f t="shared" si="29"/>
        <v>0</v>
      </c>
      <c r="U450" s="37">
        <f t="shared" si="29"/>
        <v>0</v>
      </c>
      <c r="V450" s="37">
        <f t="shared" si="29"/>
        <v>0</v>
      </c>
      <c r="W450" s="37">
        <f t="shared" si="29"/>
        <v>0</v>
      </c>
      <c r="X450" s="37">
        <f t="shared" si="29"/>
        <v>0</v>
      </c>
      <c r="Y450" s="37">
        <f t="shared" si="29"/>
        <v>0</v>
      </c>
      <c r="Z450" s="37">
        <f t="shared" si="29"/>
        <v>0</v>
      </c>
      <c r="AA450" s="37">
        <f t="shared" si="29"/>
        <v>0</v>
      </c>
      <c r="AB450" s="37">
        <f t="shared" si="29"/>
        <v>0</v>
      </c>
      <c r="AC450" s="37">
        <f t="shared" si="29"/>
        <v>0</v>
      </c>
      <c r="AD450" s="37">
        <f t="shared" si="29"/>
        <v>0</v>
      </c>
      <c r="AE450" s="37">
        <f t="shared" si="29"/>
        <v>0</v>
      </c>
      <c r="AF450" s="37">
        <f t="shared" si="29"/>
        <v>0</v>
      </c>
      <c r="AG450" s="37">
        <f t="shared" si="29"/>
        <v>0</v>
      </c>
      <c r="AH450" s="37">
        <f t="shared" si="29"/>
        <v>0</v>
      </c>
      <c r="AI450" s="37">
        <f t="shared" si="29"/>
        <v>0</v>
      </c>
      <c r="AJ450" s="37">
        <f t="shared" si="29"/>
        <v>0</v>
      </c>
      <c r="AK450" s="37">
        <f t="shared" si="29"/>
        <v>0</v>
      </c>
      <c r="AL450" s="37">
        <f t="shared" si="29"/>
        <v>0</v>
      </c>
      <c r="AM450" s="37">
        <f t="shared" si="29"/>
        <v>0</v>
      </c>
      <c r="AN450" s="37">
        <f t="shared" si="29"/>
        <v>0</v>
      </c>
      <c r="AO450" s="37">
        <f t="shared" si="29"/>
        <v>0</v>
      </c>
      <c r="AP450" s="37">
        <f t="shared" si="29"/>
        <v>0</v>
      </c>
      <c r="AQ450" s="37">
        <f t="shared" si="29"/>
        <v>0</v>
      </c>
      <c r="AR450" s="37">
        <f t="shared" si="29"/>
        <v>0</v>
      </c>
    </row>
    <row r="451" spans="1:44" ht="12.75">
      <c r="A451" s="5" t="s">
        <v>352</v>
      </c>
      <c r="B451" s="54" t="s">
        <v>353</v>
      </c>
      <c r="C451" s="5" t="s">
        <v>59</v>
      </c>
      <c r="D451" s="5" t="s">
        <v>342</v>
      </c>
      <c r="E451" s="5" t="s">
        <v>354</v>
      </c>
      <c r="F451" s="61">
        <v>0</v>
      </c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</row>
    <row r="452" spans="1:44" ht="12.75">
      <c r="A452" s="5" t="s">
        <v>352</v>
      </c>
      <c r="B452" s="54" t="s">
        <v>366</v>
      </c>
      <c r="C452" s="5" t="s">
        <v>59</v>
      </c>
      <c r="D452" s="5" t="s">
        <v>342</v>
      </c>
      <c r="E452" s="5" t="s">
        <v>343</v>
      </c>
      <c r="F452" s="61">
        <v>0</v>
      </c>
      <c r="G452" s="61">
        <v>0</v>
      </c>
      <c r="H452" s="61">
        <v>0</v>
      </c>
      <c r="I452" s="61">
        <v>0</v>
      </c>
      <c r="J452" s="61">
        <v>0</v>
      </c>
      <c r="K452" s="61">
        <v>0</v>
      </c>
      <c r="L452" s="61">
        <v>0</v>
      </c>
      <c r="M452" s="61">
        <v>0</v>
      </c>
      <c r="N452" s="61">
        <v>0</v>
      </c>
      <c r="O452" s="61">
        <v>0</v>
      </c>
      <c r="P452" s="61">
        <v>0</v>
      </c>
      <c r="Q452" s="61">
        <v>0</v>
      </c>
      <c r="R452" s="61">
        <v>0</v>
      </c>
      <c r="S452" s="61">
        <v>0</v>
      </c>
      <c r="T452" s="61">
        <v>0</v>
      </c>
      <c r="U452" s="61">
        <v>0</v>
      </c>
      <c r="V452" s="61">
        <v>0</v>
      </c>
      <c r="W452" s="61">
        <v>0</v>
      </c>
      <c r="X452" s="61">
        <v>0</v>
      </c>
      <c r="Y452" s="61">
        <v>0</v>
      </c>
      <c r="Z452" s="61">
        <v>0</v>
      </c>
      <c r="AA452" s="61">
        <v>0</v>
      </c>
      <c r="AB452" s="61">
        <v>0</v>
      </c>
      <c r="AC452" s="61">
        <v>0</v>
      </c>
      <c r="AD452" s="61">
        <v>0</v>
      </c>
      <c r="AE452" s="61">
        <v>0</v>
      </c>
      <c r="AF452" s="61">
        <v>0</v>
      </c>
      <c r="AG452" s="61">
        <v>0</v>
      </c>
      <c r="AH452" s="61">
        <v>0</v>
      </c>
      <c r="AI452" s="61">
        <v>0</v>
      </c>
      <c r="AJ452" s="61">
        <v>0</v>
      </c>
      <c r="AK452" s="61">
        <v>0</v>
      </c>
      <c r="AL452" s="61">
        <v>0</v>
      </c>
      <c r="AM452" s="61">
        <v>0</v>
      </c>
      <c r="AN452" s="61">
        <v>0</v>
      </c>
      <c r="AO452" s="61">
        <v>0</v>
      </c>
      <c r="AP452" s="61">
        <v>0</v>
      </c>
      <c r="AQ452" s="61">
        <v>0</v>
      </c>
      <c r="AR452" s="61">
        <v>0</v>
      </c>
    </row>
    <row r="453" spans="1:44" ht="12.75">
      <c r="A453" s="5" t="s">
        <v>352</v>
      </c>
      <c r="B453" s="54" t="s">
        <v>367</v>
      </c>
      <c r="C453" s="5" t="s">
        <v>59</v>
      </c>
      <c r="D453" s="5" t="s">
        <v>342</v>
      </c>
      <c r="E453" s="5" t="s">
        <v>362</v>
      </c>
      <c r="F453" s="61">
        <v>0</v>
      </c>
      <c r="G453" s="61">
        <v>0</v>
      </c>
      <c r="H453" s="61">
        <v>0</v>
      </c>
      <c r="I453" s="61">
        <v>0</v>
      </c>
      <c r="J453" s="61">
        <v>0</v>
      </c>
      <c r="K453" s="61">
        <v>0</v>
      </c>
      <c r="L453" s="61">
        <v>0</v>
      </c>
      <c r="M453" s="61">
        <v>0</v>
      </c>
      <c r="N453" s="61">
        <v>0</v>
      </c>
      <c r="O453" s="61">
        <v>0</v>
      </c>
      <c r="P453" s="61">
        <v>0</v>
      </c>
      <c r="Q453" s="61">
        <v>0</v>
      </c>
      <c r="R453" s="61">
        <v>0</v>
      </c>
      <c r="S453" s="61">
        <v>0</v>
      </c>
      <c r="T453" s="61">
        <v>0</v>
      </c>
      <c r="U453" s="61">
        <v>0</v>
      </c>
      <c r="V453" s="61">
        <v>0</v>
      </c>
      <c r="W453" s="61">
        <v>0</v>
      </c>
      <c r="X453" s="61">
        <v>0</v>
      </c>
      <c r="Y453" s="61">
        <v>0</v>
      </c>
      <c r="Z453" s="61">
        <v>0</v>
      </c>
      <c r="AA453" s="61">
        <v>0</v>
      </c>
      <c r="AB453" s="61">
        <v>0</v>
      </c>
      <c r="AC453" s="61">
        <v>0</v>
      </c>
      <c r="AD453" s="61">
        <v>0</v>
      </c>
      <c r="AE453" s="61">
        <v>0</v>
      </c>
      <c r="AF453" s="61">
        <v>0</v>
      </c>
      <c r="AG453" s="61">
        <v>0</v>
      </c>
      <c r="AH453" s="61">
        <v>0</v>
      </c>
      <c r="AI453" s="61">
        <v>0</v>
      </c>
      <c r="AJ453" s="61">
        <v>0</v>
      </c>
      <c r="AK453" s="61">
        <v>0</v>
      </c>
      <c r="AL453" s="61">
        <v>0</v>
      </c>
      <c r="AM453" s="61">
        <v>0</v>
      </c>
      <c r="AN453" s="61">
        <v>0</v>
      </c>
      <c r="AO453" s="61">
        <v>0</v>
      </c>
      <c r="AP453" s="61">
        <v>0</v>
      </c>
      <c r="AQ453" s="61">
        <v>0</v>
      </c>
      <c r="AR453" s="61">
        <v>0</v>
      </c>
    </row>
    <row r="454" spans="1:44" ht="12.75">
      <c r="A454" s="5" t="s">
        <v>352</v>
      </c>
      <c r="B454" s="54" t="s">
        <v>368</v>
      </c>
      <c r="C454" s="5" t="s">
        <v>59</v>
      </c>
      <c r="D454" s="5" t="s">
        <v>342</v>
      </c>
      <c r="E454" s="5" t="s">
        <v>369</v>
      </c>
      <c r="F454" s="61">
        <v>0</v>
      </c>
      <c r="G454" s="61">
        <v>0</v>
      </c>
      <c r="H454" s="61">
        <v>0</v>
      </c>
      <c r="I454" s="61">
        <v>0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1">
        <v>0</v>
      </c>
      <c r="P454" s="61">
        <v>0</v>
      </c>
      <c r="Q454" s="61">
        <v>0</v>
      </c>
      <c r="R454" s="61">
        <v>0</v>
      </c>
      <c r="S454" s="61">
        <v>0</v>
      </c>
      <c r="T454" s="61">
        <v>0</v>
      </c>
      <c r="U454" s="61">
        <v>0</v>
      </c>
      <c r="V454" s="61">
        <v>0</v>
      </c>
      <c r="W454" s="61">
        <v>0</v>
      </c>
      <c r="X454" s="61">
        <v>0</v>
      </c>
      <c r="Y454" s="61">
        <v>0</v>
      </c>
      <c r="Z454" s="61">
        <v>0</v>
      </c>
      <c r="AA454" s="61">
        <v>0</v>
      </c>
      <c r="AB454" s="61">
        <v>0</v>
      </c>
      <c r="AC454" s="61">
        <v>0</v>
      </c>
      <c r="AD454" s="61">
        <v>0</v>
      </c>
      <c r="AE454" s="61">
        <v>0</v>
      </c>
      <c r="AF454" s="61">
        <v>0</v>
      </c>
      <c r="AG454" s="61">
        <v>0</v>
      </c>
      <c r="AH454" s="61">
        <v>0</v>
      </c>
      <c r="AI454" s="61">
        <v>0</v>
      </c>
      <c r="AJ454" s="61">
        <v>0</v>
      </c>
      <c r="AK454" s="61">
        <v>0</v>
      </c>
      <c r="AL454" s="61">
        <v>0</v>
      </c>
      <c r="AM454" s="61">
        <v>0</v>
      </c>
      <c r="AN454" s="61">
        <v>0</v>
      </c>
      <c r="AO454" s="61">
        <v>0</v>
      </c>
      <c r="AP454" s="61">
        <v>0</v>
      </c>
      <c r="AQ454" s="61">
        <v>0</v>
      </c>
      <c r="AR454" s="61">
        <v>0</v>
      </c>
    </row>
    <row r="455" spans="1:44" ht="12.75">
      <c r="A455" s="5" t="s">
        <v>352</v>
      </c>
      <c r="B455" s="54" t="s">
        <v>370</v>
      </c>
      <c r="C455" s="5" t="s">
        <v>59</v>
      </c>
      <c r="D455" s="5" t="s">
        <v>342</v>
      </c>
      <c r="E455" s="5" t="s">
        <v>343</v>
      </c>
      <c r="F455" s="61">
        <v>0</v>
      </c>
      <c r="G455" s="61">
        <v>0</v>
      </c>
      <c r="H455" s="61">
        <v>0</v>
      </c>
      <c r="I455" s="61">
        <v>0</v>
      </c>
      <c r="J455" s="61">
        <v>0</v>
      </c>
      <c r="K455" s="61">
        <v>0</v>
      </c>
      <c r="L455" s="61">
        <v>0</v>
      </c>
      <c r="M455" s="61">
        <v>0</v>
      </c>
      <c r="N455" s="61">
        <v>0</v>
      </c>
      <c r="O455" s="61">
        <v>0</v>
      </c>
      <c r="P455" s="61">
        <v>0</v>
      </c>
      <c r="Q455" s="61">
        <v>0</v>
      </c>
      <c r="R455" s="61">
        <v>0</v>
      </c>
      <c r="S455" s="61">
        <v>0</v>
      </c>
      <c r="T455" s="61">
        <v>0</v>
      </c>
      <c r="U455" s="61">
        <v>0</v>
      </c>
      <c r="V455" s="61">
        <v>0</v>
      </c>
      <c r="W455" s="61">
        <v>0</v>
      </c>
      <c r="X455" s="61">
        <v>0</v>
      </c>
      <c r="Y455" s="61">
        <v>0</v>
      </c>
      <c r="Z455" s="61">
        <v>0</v>
      </c>
      <c r="AA455" s="61">
        <v>0</v>
      </c>
      <c r="AB455" s="61">
        <v>0</v>
      </c>
      <c r="AC455" s="61">
        <v>0</v>
      </c>
      <c r="AD455" s="61">
        <v>0</v>
      </c>
      <c r="AE455" s="61">
        <v>0</v>
      </c>
      <c r="AF455" s="61">
        <v>0</v>
      </c>
      <c r="AG455" s="61">
        <v>0</v>
      </c>
      <c r="AH455" s="61">
        <v>0</v>
      </c>
      <c r="AI455" s="61">
        <v>0</v>
      </c>
      <c r="AJ455" s="61">
        <v>0</v>
      </c>
      <c r="AK455" s="61">
        <v>0</v>
      </c>
      <c r="AL455" s="61">
        <v>0</v>
      </c>
      <c r="AM455" s="61">
        <v>0</v>
      </c>
      <c r="AN455" s="61">
        <v>0</v>
      </c>
      <c r="AO455" s="61">
        <v>0</v>
      </c>
      <c r="AP455" s="61">
        <v>0</v>
      </c>
      <c r="AQ455" s="61">
        <v>0</v>
      </c>
      <c r="AR455" s="61">
        <v>0</v>
      </c>
    </row>
    <row r="456" spans="1:44" ht="12.75">
      <c r="A456" s="5" t="s">
        <v>352</v>
      </c>
      <c r="B456" s="54" t="s">
        <v>371</v>
      </c>
      <c r="C456" s="5" t="s">
        <v>59</v>
      </c>
      <c r="D456" s="5" t="s">
        <v>342</v>
      </c>
      <c r="E456" s="5" t="s">
        <v>362</v>
      </c>
      <c r="F456" s="61">
        <v>0</v>
      </c>
      <c r="G456" s="61">
        <v>0</v>
      </c>
      <c r="H456" s="61">
        <v>0</v>
      </c>
      <c r="I456" s="61">
        <v>0</v>
      </c>
      <c r="J456" s="61">
        <v>0</v>
      </c>
      <c r="K456" s="61">
        <v>0</v>
      </c>
      <c r="L456" s="61">
        <v>0</v>
      </c>
      <c r="M456" s="61">
        <v>0</v>
      </c>
      <c r="N456" s="61">
        <v>0</v>
      </c>
      <c r="O456" s="61">
        <v>0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  <c r="U456" s="61">
        <v>0</v>
      </c>
      <c r="V456" s="61">
        <v>0</v>
      </c>
      <c r="W456" s="61">
        <v>0</v>
      </c>
      <c r="X456" s="61">
        <v>0</v>
      </c>
      <c r="Y456" s="61">
        <v>0</v>
      </c>
      <c r="Z456" s="61">
        <v>0</v>
      </c>
      <c r="AA456" s="61">
        <v>0</v>
      </c>
      <c r="AB456" s="61">
        <v>0</v>
      </c>
      <c r="AC456" s="61">
        <v>0</v>
      </c>
      <c r="AD456" s="61">
        <v>0</v>
      </c>
      <c r="AE456" s="61">
        <v>0</v>
      </c>
      <c r="AF456" s="61">
        <v>0</v>
      </c>
      <c r="AG456" s="61">
        <v>0</v>
      </c>
      <c r="AH456" s="61">
        <v>0</v>
      </c>
      <c r="AI456" s="61">
        <v>0</v>
      </c>
      <c r="AJ456" s="61">
        <v>0</v>
      </c>
      <c r="AK456" s="61">
        <v>0</v>
      </c>
      <c r="AL456" s="61">
        <v>0</v>
      </c>
      <c r="AM456" s="61">
        <v>0</v>
      </c>
      <c r="AN456" s="61">
        <v>0</v>
      </c>
      <c r="AO456" s="61">
        <v>0</v>
      </c>
      <c r="AP456" s="61">
        <v>0</v>
      </c>
      <c r="AQ456" s="61">
        <v>0</v>
      </c>
      <c r="AR456" s="61">
        <v>0</v>
      </c>
    </row>
    <row r="457" spans="1:44" ht="12.75">
      <c r="A457" s="5" t="s">
        <v>352</v>
      </c>
      <c r="B457" s="54" t="s">
        <v>372</v>
      </c>
      <c r="C457" s="5" t="s">
        <v>59</v>
      </c>
      <c r="D457" s="5" t="s">
        <v>342</v>
      </c>
      <c r="E457" s="5" t="s">
        <v>362</v>
      </c>
      <c r="F457" s="61">
        <v>0</v>
      </c>
      <c r="G457" s="61">
        <v>0</v>
      </c>
      <c r="H457" s="61">
        <v>0</v>
      </c>
      <c r="I457" s="61">
        <v>0</v>
      </c>
      <c r="J457" s="61">
        <v>0</v>
      </c>
      <c r="K457" s="61">
        <v>0</v>
      </c>
      <c r="L457" s="61">
        <v>0</v>
      </c>
      <c r="M457" s="61">
        <v>0</v>
      </c>
      <c r="N457" s="61">
        <v>0</v>
      </c>
      <c r="O457" s="61">
        <v>0</v>
      </c>
      <c r="P457" s="61">
        <v>0</v>
      </c>
      <c r="Q457" s="61">
        <v>0</v>
      </c>
      <c r="R457" s="61">
        <v>0</v>
      </c>
      <c r="S457" s="61">
        <v>0</v>
      </c>
      <c r="T457" s="61">
        <v>0</v>
      </c>
      <c r="U457" s="61">
        <v>0</v>
      </c>
      <c r="V457" s="61">
        <v>0</v>
      </c>
      <c r="W457" s="61">
        <v>0</v>
      </c>
      <c r="X457" s="61">
        <v>0</v>
      </c>
      <c r="Y457" s="61">
        <v>0</v>
      </c>
      <c r="Z457" s="61">
        <v>0</v>
      </c>
      <c r="AA457" s="61">
        <v>0</v>
      </c>
      <c r="AB457" s="61">
        <v>0</v>
      </c>
      <c r="AC457" s="61">
        <v>0</v>
      </c>
      <c r="AD457" s="61">
        <v>0</v>
      </c>
      <c r="AE457" s="61">
        <v>0</v>
      </c>
      <c r="AF457" s="61">
        <v>0</v>
      </c>
      <c r="AG457" s="61">
        <v>0</v>
      </c>
      <c r="AH457" s="61">
        <v>0</v>
      </c>
      <c r="AI457" s="61">
        <v>0</v>
      </c>
      <c r="AJ457" s="61">
        <v>0</v>
      </c>
      <c r="AK457" s="61">
        <v>0</v>
      </c>
      <c r="AL457" s="61">
        <v>0</v>
      </c>
      <c r="AM457" s="61">
        <v>0</v>
      </c>
      <c r="AN457" s="61">
        <v>0</v>
      </c>
      <c r="AO457" s="61">
        <v>0</v>
      </c>
      <c r="AP457" s="61">
        <v>0</v>
      </c>
      <c r="AQ457" s="61">
        <v>0</v>
      </c>
      <c r="AR457" s="61">
        <v>0</v>
      </c>
    </row>
    <row r="458" spans="1:44" ht="12.75">
      <c r="A458" s="5" t="s">
        <v>340</v>
      </c>
      <c r="B458" s="54" t="s">
        <v>373</v>
      </c>
      <c r="C458" s="5" t="s">
        <v>59</v>
      </c>
      <c r="D458" s="5" t="s">
        <v>342</v>
      </c>
      <c r="E458" s="5" t="s">
        <v>362</v>
      </c>
      <c r="F458" s="61">
        <v>0</v>
      </c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1">
        <v>0</v>
      </c>
      <c r="M458" s="61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1">
        <v>0</v>
      </c>
      <c r="V458" s="61">
        <v>0</v>
      </c>
      <c r="W458" s="61">
        <v>0</v>
      </c>
      <c r="X458" s="61">
        <v>0</v>
      </c>
      <c r="Y458" s="61">
        <v>0</v>
      </c>
      <c r="Z458" s="61">
        <v>0</v>
      </c>
      <c r="AA458" s="61">
        <v>0</v>
      </c>
      <c r="AB458" s="61">
        <v>0</v>
      </c>
      <c r="AC458" s="61">
        <v>0</v>
      </c>
      <c r="AD458" s="61">
        <v>0</v>
      </c>
      <c r="AE458" s="61">
        <v>0</v>
      </c>
      <c r="AF458" s="61">
        <v>0</v>
      </c>
      <c r="AG458" s="61">
        <v>0</v>
      </c>
      <c r="AH458" s="61">
        <v>0</v>
      </c>
      <c r="AI458" s="61">
        <v>0</v>
      </c>
      <c r="AJ458" s="61">
        <v>0</v>
      </c>
      <c r="AK458" s="61">
        <v>0</v>
      </c>
      <c r="AL458" s="61">
        <v>0</v>
      </c>
      <c r="AM458" s="61">
        <v>0</v>
      </c>
      <c r="AN458" s="61">
        <v>0</v>
      </c>
      <c r="AO458" s="61">
        <v>0</v>
      </c>
      <c r="AP458" s="61">
        <v>0</v>
      </c>
      <c r="AQ458" s="61">
        <v>0</v>
      </c>
      <c r="AR458" s="61">
        <v>0</v>
      </c>
    </row>
    <row r="459" spans="1:44" ht="12.75">
      <c r="A459" s="5" t="s">
        <v>352</v>
      </c>
      <c r="B459" s="54" t="s">
        <v>374</v>
      </c>
      <c r="C459" s="5" t="s">
        <v>59</v>
      </c>
      <c r="D459" s="5" t="s">
        <v>342</v>
      </c>
      <c r="E459" s="5" t="s">
        <v>362</v>
      </c>
      <c r="F459" s="61">
        <v>0</v>
      </c>
      <c r="G459" s="61">
        <v>0</v>
      </c>
      <c r="H459" s="61">
        <v>0</v>
      </c>
      <c r="I459" s="61">
        <v>0</v>
      </c>
      <c r="J459" s="61">
        <v>0</v>
      </c>
      <c r="K459" s="61">
        <v>0</v>
      </c>
      <c r="L459" s="61">
        <v>0</v>
      </c>
      <c r="M459" s="61">
        <v>0</v>
      </c>
      <c r="N459" s="61">
        <v>0</v>
      </c>
      <c r="O459" s="61">
        <v>0</v>
      </c>
      <c r="P459" s="61">
        <v>0</v>
      </c>
      <c r="Q459" s="61">
        <v>0</v>
      </c>
      <c r="R459" s="61">
        <v>0</v>
      </c>
      <c r="S459" s="61">
        <v>0</v>
      </c>
      <c r="T459" s="61">
        <v>0</v>
      </c>
      <c r="U459" s="61">
        <v>0</v>
      </c>
      <c r="V459" s="61">
        <v>0</v>
      </c>
      <c r="W459" s="61">
        <v>0</v>
      </c>
      <c r="X459" s="61">
        <v>0</v>
      </c>
      <c r="Y459" s="61">
        <v>0</v>
      </c>
      <c r="Z459" s="61">
        <v>0</v>
      </c>
      <c r="AA459" s="61">
        <v>0</v>
      </c>
      <c r="AB459" s="61">
        <v>0</v>
      </c>
      <c r="AC459" s="61">
        <v>0</v>
      </c>
      <c r="AD459" s="61">
        <v>0</v>
      </c>
      <c r="AE459" s="61">
        <v>0</v>
      </c>
      <c r="AF459" s="61">
        <v>0</v>
      </c>
      <c r="AG459" s="61">
        <v>0</v>
      </c>
      <c r="AH459" s="61">
        <v>0</v>
      </c>
      <c r="AI459" s="61">
        <v>0</v>
      </c>
      <c r="AJ459" s="61">
        <v>0</v>
      </c>
      <c r="AK459" s="61">
        <v>0</v>
      </c>
      <c r="AL459" s="61">
        <v>0</v>
      </c>
      <c r="AM459" s="61">
        <v>0</v>
      </c>
      <c r="AN459" s="61">
        <v>0</v>
      </c>
      <c r="AO459" s="61">
        <v>0</v>
      </c>
      <c r="AP459" s="61">
        <v>0</v>
      </c>
      <c r="AQ459" s="61">
        <v>0</v>
      </c>
      <c r="AR459" s="61">
        <v>0</v>
      </c>
    </row>
    <row r="460" spans="1:44" ht="12.75">
      <c r="A460" s="5" t="s">
        <v>352</v>
      </c>
      <c r="B460" s="54" t="s">
        <v>375</v>
      </c>
      <c r="C460" s="5" t="s">
        <v>59</v>
      </c>
      <c r="D460" s="5" t="s">
        <v>342</v>
      </c>
      <c r="E460" s="5" t="s">
        <v>362</v>
      </c>
      <c r="F460" s="61">
        <v>0</v>
      </c>
      <c r="G460" s="61">
        <v>0</v>
      </c>
      <c r="H460" s="61">
        <v>0</v>
      </c>
      <c r="I460" s="61">
        <v>0</v>
      </c>
      <c r="J460" s="61">
        <v>0</v>
      </c>
      <c r="K460" s="61">
        <v>0</v>
      </c>
      <c r="L460" s="61">
        <v>0</v>
      </c>
      <c r="M460" s="61">
        <v>0</v>
      </c>
      <c r="N460" s="61">
        <v>0</v>
      </c>
      <c r="O460" s="61">
        <v>0</v>
      </c>
      <c r="P460" s="61">
        <v>0</v>
      </c>
      <c r="Q460" s="61">
        <v>0</v>
      </c>
      <c r="R460" s="61">
        <v>0</v>
      </c>
      <c r="S460" s="61">
        <v>0</v>
      </c>
      <c r="T460" s="61">
        <v>0</v>
      </c>
      <c r="U460" s="61">
        <v>0</v>
      </c>
      <c r="V460" s="61">
        <v>0</v>
      </c>
      <c r="W460" s="61">
        <v>0</v>
      </c>
      <c r="X460" s="61">
        <v>0</v>
      </c>
      <c r="Y460" s="61">
        <v>0</v>
      </c>
      <c r="Z460" s="61">
        <v>0</v>
      </c>
      <c r="AA460" s="61">
        <v>0</v>
      </c>
      <c r="AB460" s="61">
        <v>0</v>
      </c>
      <c r="AC460" s="61">
        <v>0</v>
      </c>
      <c r="AD460" s="61">
        <v>0</v>
      </c>
      <c r="AE460" s="61">
        <v>0</v>
      </c>
      <c r="AF460" s="61">
        <v>0</v>
      </c>
      <c r="AG460" s="61">
        <v>0</v>
      </c>
      <c r="AH460" s="61">
        <v>0</v>
      </c>
      <c r="AI460" s="61">
        <v>0</v>
      </c>
      <c r="AJ460" s="61">
        <v>0</v>
      </c>
      <c r="AK460" s="61">
        <v>0</v>
      </c>
      <c r="AL460" s="61">
        <v>0</v>
      </c>
      <c r="AM460" s="61">
        <v>0</v>
      </c>
      <c r="AN460" s="61">
        <v>0</v>
      </c>
      <c r="AO460" s="61">
        <v>0</v>
      </c>
      <c r="AP460" s="61">
        <v>0</v>
      </c>
      <c r="AQ460" s="61">
        <v>0</v>
      </c>
      <c r="AR460" s="61">
        <v>0</v>
      </c>
    </row>
    <row r="461" spans="45:136" ht="12.75"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</row>
    <row r="462" spans="45:136" ht="12.75"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</row>
    <row r="463" spans="45:136" ht="12.75"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</row>
    <row r="464" spans="45:136" ht="12.75"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</row>
    <row r="465" spans="45:136" ht="12.75"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</row>
    <row r="466" spans="45:136" ht="12.75"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</row>
    <row r="467" spans="45:136" ht="12.75"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</row>
    <row r="468" spans="45:136" ht="12.75"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</row>
    <row r="469" spans="45:136" ht="12.75"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</row>
    <row r="470" spans="45:136" ht="12.75"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</row>
    <row r="471" spans="45:136" ht="12.75"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</row>
    <row r="472" spans="45:136" ht="12.75"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</row>
    <row r="473" spans="45:136" ht="12.75"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</row>
    <row r="474" spans="45:136" ht="12.75"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</row>
    <row r="475" spans="45:136" ht="12.75"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</row>
    <row r="476" spans="45:136" ht="12.75"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</row>
    <row r="477" spans="45:136" ht="12.75"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</row>
    <row r="478" spans="45:136" ht="12.75"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</row>
    <row r="479" spans="45:136" ht="12.75"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</row>
    <row r="480" spans="45:136" ht="12.75"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</row>
    <row r="481" spans="45:136" ht="12.75"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</row>
    <row r="482" spans="45:136" ht="12.75"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</row>
    <row r="483" spans="45:136" ht="12.75"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</row>
    <row r="484" spans="45:136" ht="12.75"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</row>
    <row r="485" spans="45:136" ht="12.75"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</row>
    <row r="486" spans="45:136" ht="12.75"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</row>
    <row r="487" spans="45:136" ht="12.75"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</row>
    <row r="488" spans="45:136" ht="12.75"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</row>
    <row r="489" spans="45:136" ht="12.75"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</row>
    <row r="490" spans="45:136" ht="12.75"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</row>
    <row r="491" spans="45:136" ht="12.75"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</row>
    <row r="492" spans="45:136" ht="12.75"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</row>
    <row r="493" spans="45:136" ht="12.75"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</row>
    <row r="494" spans="45:136" ht="12.75"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</row>
    <row r="495" spans="45:136" ht="12.75"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</row>
    <row r="496" spans="45:136" ht="12.75"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</row>
    <row r="497" spans="45:136" ht="12.75"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</row>
    <row r="498" spans="45:136" ht="12.75"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</row>
    <row r="499" spans="45:136" ht="12.75"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</row>
    <row r="500" spans="45:136" ht="12.75"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</row>
    <row r="501" spans="45:136" ht="12.75"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</row>
    <row r="502" spans="45:136" ht="12.75"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</row>
    <row r="503" spans="45:136" ht="12.75"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</row>
    <row r="504" spans="45:136" ht="12.75"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</row>
    <row r="505" spans="45:136" ht="12.75"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</row>
    <row r="506" spans="45:136" ht="12.75"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</row>
    <row r="507" spans="45:136" ht="12.75"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</row>
    <row r="508" spans="45:136" ht="12.75"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</row>
    <row r="509" spans="45:136" ht="12.75"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</row>
    <row r="510" spans="45:136" ht="12.75"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</row>
    <row r="511" spans="45:136" ht="12.75"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</row>
    <row r="512" spans="45:136" ht="12.75"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</row>
    <row r="513" spans="45:136" ht="12.75"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</row>
    <row r="514" spans="45:136" ht="12.75"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</row>
    <row r="515" spans="45:136" ht="12.75"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</row>
    <row r="516" spans="45:136" ht="12.75"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</row>
    <row r="517" spans="45:136" ht="12.75"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</row>
    <row r="518" spans="45:136" ht="12.75"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</row>
    <row r="519" spans="45:136" ht="12.75"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</row>
    <row r="520" spans="45:136" ht="12.75"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</row>
    <row r="521" spans="45:136" ht="12.75"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</row>
    <row r="522" spans="45:136" ht="12.75"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</row>
    <row r="523" spans="45:136" ht="12.75"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</row>
    <row r="524" spans="45:136" ht="12.75"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</row>
    <row r="525" spans="45:136" ht="12.75"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</row>
    <row r="526" spans="45:136" ht="12.75"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</row>
    <row r="527" spans="45:136" ht="12.75"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</row>
    <row r="528" spans="45:136" ht="12.75"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</row>
    <row r="529" spans="45:136" ht="12.75"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</row>
    <row r="530" spans="45:136" ht="12.75"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</row>
    <row r="531" spans="45:136" ht="12.75"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</row>
    <row r="532" spans="45:136" ht="12.75"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</row>
    <row r="533" spans="45:136" ht="12.75"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</row>
    <row r="534" spans="45:136" ht="12.75"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</row>
    <row r="535" spans="45:136" ht="12.75"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</row>
    <row r="536" spans="45:136" ht="12.75"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</row>
    <row r="537" spans="45:136" ht="12.75"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</row>
    <row r="538" spans="45:136" ht="12.75"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</row>
    <row r="539" spans="45:136" ht="12.75"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</row>
    <row r="540" spans="45:136" ht="12.75"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</row>
    <row r="541" spans="45:136" ht="12.75"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</row>
    <row r="542" spans="45:136" ht="12.75"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</row>
    <row r="543" spans="45:136" ht="12.75"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</row>
    <row r="544" spans="45:136" ht="12.75"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</row>
    <row r="545" spans="45:136" ht="12.75"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</row>
    <row r="546" spans="45:136" ht="12.75"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</row>
    <row r="547" spans="45:136" ht="12.75"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</row>
    <row r="548" spans="45:136" ht="12.75"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</row>
    <row r="549" spans="45:136" ht="12.75"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</row>
    <row r="550" spans="45:136" ht="12.75"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</row>
    <row r="551" spans="45:136" ht="12.75"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</row>
    <row r="552" spans="45:136" ht="12.75"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</row>
    <row r="553" spans="45:136" ht="12.75"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</row>
    <row r="554" spans="45:136" ht="12.75"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</row>
    <row r="555" spans="45:136" ht="12.75"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</row>
    <row r="556" spans="45:136" ht="12.75"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</row>
    <row r="557" spans="45:136" ht="12.75"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</row>
    <row r="558" spans="45:136" ht="12.75"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</row>
    <row r="559" spans="45:136" ht="12.75"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</row>
    <row r="560" spans="45:136" ht="12.75"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</row>
    <row r="561" spans="45:136" ht="12.75"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</row>
    <row r="562" spans="45:136" ht="12.75"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</row>
    <row r="563" spans="45:136" ht="12.75"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</row>
    <row r="564" spans="45:136" ht="12.75"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</row>
    <row r="565" spans="45:136" ht="12.75"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</row>
    <row r="566" spans="45:136" ht="12.75"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</row>
    <row r="567" spans="45:136" ht="12.75"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</row>
    <row r="568" spans="45:136" ht="12.75"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</row>
    <row r="569" spans="45:136" ht="12.75"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</row>
    <row r="570" spans="45:136" ht="12.75"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</row>
    <row r="571" spans="45:136" ht="12.75"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</row>
    <row r="572" spans="45:136" ht="12.75"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</row>
    <row r="573" spans="45:136" ht="12.75"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</row>
    <row r="574" spans="45:136" ht="12.75"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</row>
    <row r="575" spans="45:136" ht="12.75"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</row>
    <row r="576" spans="45:136" ht="12.75"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</row>
    <row r="577" spans="45:136" ht="12.75"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</row>
    <row r="578" spans="45:136" ht="12.75"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</row>
    <row r="579" spans="45:136" ht="12.75"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</row>
    <row r="580" spans="45:136" ht="12.75"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</row>
    <row r="581" spans="45:136" ht="12.75"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</row>
    <row r="582" spans="45:136" ht="12.75"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</row>
    <row r="583" spans="45:136" ht="12.75"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</row>
    <row r="584" spans="45:136" ht="12.75"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</row>
    <row r="585" spans="45:136" ht="12.75"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</row>
    <row r="586" spans="45:136" ht="12.75"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</row>
    <row r="587" spans="45:136" ht="12.75"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</row>
    <row r="588" spans="45:136" ht="12.75"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</row>
    <row r="589" spans="45:136" ht="12.75"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</row>
    <row r="590" spans="45:136" ht="12.75"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</row>
    <row r="591" spans="45:136" ht="12.75"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</row>
    <row r="592" spans="45:136" ht="12.75"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</row>
    <row r="593" spans="45:136" ht="12.75"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</row>
    <row r="594" spans="45:136" ht="12.75"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</row>
    <row r="595" spans="45:136" ht="12.75"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</row>
    <row r="596" spans="45:136" ht="12.75"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</row>
    <row r="597" spans="45:136" ht="12.75"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</row>
    <row r="598" spans="45:136" ht="12.75"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</row>
    <row r="599" spans="45:136" ht="12.75"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</row>
    <row r="600" spans="45:136" ht="12.75"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</row>
    <row r="601" spans="45:136" ht="12.75"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</row>
    <row r="602" spans="45:136" ht="12.75"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</row>
    <row r="603" spans="45:136" ht="12.75"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</row>
    <row r="604" spans="45:136" ht="12.75"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</row>
    <row r="605" spans="45:136" ht="12.75"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</row>
    <row r="606" spans="45:136" ht="12.75"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</row>
    <row r="607" spans="45:136" ht="12.75"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</row>
    <row r="608" spans="45:136" ht="12.75"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</row>
    <row r="609" spans="45:136" ht="12.75"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</row>
    <row r="610" spans="45:136" ht="12.75"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</row>
    <row r="611" spans="45:136" ht="12.75"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</row>
    <row r="612" spans="45:136" ht="12.75"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</row>
  </sheetData>
  <sheetProtection/>
  <autoFilter ref="A7:EF460"/>
  <mergeCells count="13">
    <mergeCell ref="B4:B6"/>
    <mergeCell ref="Q4:AL4"/>
    <mergeCell ref="C4:C6"/>
    <mergeCell ref="AM4:AQ4"/>
    <mergeCell ref="A4:A6"/>
    <mergeCell ref="K1:P1"/>
    <mergeCell ref="A3:P3"/>
    <mergeCell ref="AR4:AR5"/>
    <mergeCell ref="D5:D6"/>
    <mergeCell ref="E5:E6"/>
    <mergeCell ref="F6:AR6"/>
    <mergeCell ref="D4:E4"/>
    <mergeCell ref="F4:P4"/>
  </mergeCells>
  <conditionalFormatting sqref="G5:L5 O5:W5 Y5:AQ5 F5:F6">
    <cfRule type="cellIs" priority="1" dxfId="1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</dc:creator>
  <cp:keywords/>
  <dc:description/>
  <cp:lastModifiedBy>Администратор</cp:lastModifiedBy>
  <cp:lastPrinted>2009-04-30T05:40:20Z</cp:lastPrinted>
  <dcterms:created xsi:type="dcterms:W3CDTF">2009-04-21T09:54:45Z</dcterms:created>
  <dcterms:modified xsi:type="dcterms:W3CDTF">2009-05-04T03:41:35Z</dcterms:modified>
  <cp:category/>
  <cp:version/>
  <cp:contentType/>
  <cp:contentStatus/>
</cp:coreProperties>
</file>