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'Лист3'!$A$8:$AX$8</definedName>
    <definedName name="_xlnm.Print_Area" localSheetId="2">'Лист3'!$A$1:$AW$392</definedName>
  </definedNames>
  <calcPr fullCalcOnLoad="1"/>
</workbook>
</file>

<file path=xl/sharedStrings.xml><?xml version="1.0" encoding="utf-8"?>
<sst xmlns="http://schemas.openxmlformats.org/spreadsheetml/2006/main" count="2438" uniqueCount="530">
  <si>
    <t>План контрольно-надзорной деятельности с учетом необходимого объема лабораторных исследований и инструментальных замеров на май 2008 года.</t>
  </si>
  <si>
    <t>территории (район)</t>
  </si>
  <si>
    <t>наименование юридических лиц, индивидуальных предпринимателей, нас. пункт</t>
  </si>
  <si>
    <t>категория сложности  (1.2.3)</t>
  </si>
  <si>
    <t>эпидзначимость (средняя, высокая, назкая)</t>
  </si>
  <si>
    <t>ВЦП</t>
  </si>
  <si>
    <t>срок исполнения (месяц)</t>
  </si>
  <si>
    <t>ответственный исполнитель</t>
  </si>
  <si>
    <t>зартаты рабочего времени на проведение надзорных мероприятий</t>
  </si>
  <si>
    <t>Микробиологические исследования</t>
  </si>
  <si>
    <t>Санитарно-химические исследования</t>
  </si>
  <si>
    <t>Физические факторы</t>
  </si>
  <si>
    <t>радиологические измерения</t>
  </si>
  <si>
    <t>специалисты управления Ропсотребнадзора, его территориальных отделов</t>
  </si>
  <si>
    <t>специалисты Центра гигиены и эпидемиологии и его филиалов</t>
  </si>
  <si>
    <t>вода</t>
  </si>
  <si>
    <t>продукты питания</t>
  </si>
  <si>
    <t>смывы с объектов общепита</t>
  </si>
  <si>
    <t>смывы ЛПУ</t>
  </si>
  <si>
    <t>аптечные формы</t>
  </si>
  <si>
    <t>воздух</t>
  </si>
  <si>
    <t>почва</t>
  </si>
  <si>
    <t>материал на стерильность</t>
  </si>
  <si>
    <t>контроль дез камер, автоклавы</t>
  </si>
  <si>
    <t>грудное молоко</t>
  </si>
  <si>
    <t xml:space="preserve">прочие </t>
  </si>
  <si>
    <t>качество терм. Обработки</t>
  </si>
  <si>
    <t>калорийность</t>
  </si>
  <si>
    <t>прод. Вторичного окисления</t>
  </si>
  <si>
    <t>содержание витаминов</t>
  </si>
  <si>
    <t>нитраты</t>
  </si>
  <si>
    <t>пестициды</t>
  </si>
  <si>
    <t>микотоксины</t>
  </si>
  <si>
    <t xml:space="preserve">хлеб </t>
  </si>
  <si>
    <t>соль на  йод</t>
  </si>
  <si>
    <t>рыба</t>
  </si>
  <si>
    <t>нитрит натрия</t>
  </si>
  <si>
    <t>алкогольная продукция</t>
  </si>
  <si>
    <t>пиво</t>
  </si>
  <si>
    <t>молочная продукция</t>
  </si>
  <si>
    <t>мед</t>
  </si>
  <si>
    <t>безалкогольные напитки</t>
  </si>
  <si>
    <t>воздух атмосф</t>
  </si>
  <si>
    <t>воздух закр. пом. (запыленность, загазованность)</t>
  </si>
  <si>
    <t>почва с ПТБО</t>
  </si>
  <si>
    <t>соли тяжелых металлов</t>
  </si>
  <si>
    <t>прочие</t>
  </si>
  <si>
    <t>микроклимат</t>
  </si>
  <si>
    <t>освещенность</t>
  </si>
  <si>
    <t>шум</t>
  </si>
  <si>
    <t>вибрация</t>
  </si>
  <si>
    <t>неионизирующие излучения (ЭИП)</t>
  </si>
  <si>
    <t>специалисты Терр. управления</t>
  </si>
  <si>
    <t>спец-ты ЦГиЭ</t>
  </si>
  <si>
    <t>количество проб, замеров</t>
  </si>
  <si>
    <t>Шебалинский р-он</t>
  </si>
  <si>
    <t>ПБОЮЛ Сухорева О.К с.камлак ч.м"Фортуна"</t>
  </si>
  <si>
    <t>низкая</t>
  </si>
  <si>
    <t>ГиЗ ЗПП</t>
  </si>
  <si>
    <t>июль</t>
  </si>
  <si>
    <t>Фомкина Л.Б</t>
  </si>
  <si>
    <t>Иванов А.С,Трифонов С.В, Зверева Н.Г</t>
  </si>
  <si>
    <t>ПБОЮЛ Меновщикова М.Ф с.Камлак ч.м "Марина"</t>
  </si>
  <si>
    <t>ПБОЮЛ Тысова В.А с.Камлак ч.м "Танюша"</t>
  </si>
  <si>
    <t>ООО "Набат" Алятина О.П с.Ильинка ч.м"Набат"</t>
  </si>
  <si>
    <t>ПБОЮЛ Чечегоева Н.Г с.Ильинка ч.м "Надежда"</t>
  </si>
  <si>
    <t>ПБОЮЛ Чечегоева Н.Г  с.Ильинка ч.м "Ольга"</t>
  </si>
  <si>
    <t>ПБОУЛ Гориев З.У с.Мариинск ч.м "Гориев"</t>
  </si>
  <si>
    <t>ПБОЮЛ Сапонова с.Шаргайта ч.м "Сапонов № 1"</t>
  </si>
  <si>
    <t>ПБОЮЛ Сапонова с.Беш-Озёк" ч.м "Сапонов № 2"</t>
  </si>
  <si>
    <t>ЛОУ "Акуна" с.Шаргайта круглосуточный</t>
  </si>
  <si>
    <t>средняя</t>
  </si>
  <si>
    <t>ГиЗ СИ</t>
  </si>
  <si>
    <t>ГУПС "Фармация" Аптека № 90</t>
  </si>
  <si>
    <t xml:space="preserve">Ветохина Л.М </t>
  </si>
  <si>
    <t>МУЗ Шебалинская ЦРБ ФАП с.Дьектиек</t>
  </si>
  <si>
    <t>МУЗ Шебалинская ЦРБ ФАП с.Топучая</t>
  </si>
  <si>
    <t>МУЗ Шебалинская ЦРБ ФАП с.Кумалыр</t>
  </si>
  <si>
    <t>МУЗ Шебалинская ЦРБ с.Шебалино : поликлиника</t>
  </si>
  <si>
    <t>предписания</t>
  </si>
  <si>
    <t>ПБОЮЛ Попова Н.Т с.Шебалино ч.м "Кедр"</t>
  </si>
  <si>
    <t>ПБОЮЛ Соколова Л.А с.Шебалино ч.м "Шонкор"</t>
  </si>
  <si>
    <t>Майминский почтамп филиад "Почта России"</t>
  </si>
  <si>
    <t>ПБОЮЛ Багдасарян С.А ч.м "Кабур"</t>
  </si>
  <si>
    <t>МО "Дьектиекское сельское поселение"</t>
  </si>
  <si>
    <t>МО "Ильинское сельское поселение"</t>
  </si>
  <si>
    <t>МО "Беш-Озёкское сельское поселение"</t>
  </si>
  <si>
    <t>МО "Шаргайтинское сельское поселение"</t>
  </si>
  <si>
    <t>МО "Барагашское сельское поселение"</t>
  </si>
  <si>
    <t>МО "Актёльское сельское поселение"</t>
  </si>
  <si>
    <t>Турачакский р-он</t>
  </si>
  <si>
    <t>Хлебопекарня ЧП Рецлав Е.П. с.Кебезень</t>
  </si>
  <si>
    <t>ГиЗ</t>
  </si>
  <si>
    <t>Фролов</t>
  </si>
  <si>
    <t>Порцева</t>
  </si>
  <si>
    <t>Магазин №1 ЧП Рецлав Е.П. с.Кебезень</t>
  </si>
  <si>
    <t>Магазин №2 ЧП Рецлав Е.П. с.Заречье</t>
  </si>
  <si>
    <t>Хлебопекарня ООО "Адекс тайга" с.Иогач</t>
  </si>
  <si>
    <t>Кафе "Сибирячка"                               ООО "Адекс тайга" с.Иогач</t>
  </si>
  <si>
    <t>Магазин "Сибирячка"                       ООО "Адекс тайга" с.Иогач</t>
  </si>
  <si>
    <t>Гостиница "Таёжная"                            ООО "Адекс тайга" с.Иогач</t>
  </si>
  <si>
    <t>Магазин №1 ЧП Милентьевой Н.Г. с.Кебезень</t>
  </si>
  <si>
    <t>Филиппова</t>
  </si>
  <si>
    <t>Магазин "Скорпион" ЧП Бойко Г.В. С.Турочак</t>
  </si>
  <si>
    <t>ЗПП ГиЗ</t>
  </si>
  <si>
    <t>Магазин сезонный ЧП Бойко Г.В. С.Артыбаш</t>
  </si>
  <si>
    <t>Телецкое озеро</t>
  </si>
  <si>
    <t>река Лебедь</t>
  </si>
  <si>
    <t>река Бия</t>
  </si>
  <si>
    <t>ДОЛ "Лебедь"</t>
  </si>
  <si>
    <t>Усть-Коксинский р-он</t>
  </si>
  <si>
    <t>Ч/п Касталанова Л.А. х/пекарня с.Курдюм</t>
  </si>
  <si>
    <t>Эдоков А,И. Утятникова Т.М.</t>
  </si>
  <si>
    <t>Сартакова А.П.</t>
  </si>
  <si>
    <t>Ч/П Воробьева Р.В.магазин с.Карагай</t>
  </si>
  <si>
    <t>Утятникова</t>
  </si>
  <si>
    <t>Сартакова</t>
  </si>
  <si>
    <t>Ч/п Воробьева Р.В.магазин с.Амур</t>
  </si>
  <si>
    <t>Эдоков А.И.</t>
  </si>
  <si>
    <t>школа Мульта</t>
  </si>
  <si>
    <t>СИ, ГиЗ</t>
  </si>
  <si>
    <t>Эдоков</t>
  </si>
  <si>
    <t xml:space="preserve"> </t>
  </si>
  <si>
    <t>школа Банное</t>
  </si>
  <si>
    <t>Турбаза Уймонский ковчег</t>
  </si>
  <si>
    <t>Турбаза Уч-Сумер</t>
  </si>
  <si>
    <t>Турбаза Высотник</t>
  </si>
  <si>
    <t>Усть-Коксинский</t>
  </si>
  <si>
    <t>школа Мараловодка</t>
  </si>
  <si>
    <t>школа Горбуново</t>
  </si>
  <si>
    <t>Июль</t>
  </si>
  <si>
    <t>школа Октябрьское</t>
  </si>
  <si>
    <t>школа Сугаш</t>
  </si>
  <si>
    <t>школа тихонькая</t>
  </si>
  <si>
    <t>ДДУ Катанда</t>
  </si>
  <si>
    <t>ДДУБаштала</t>
  </si>
  <si>
    <t>ДДУ Амур</t>
  </si>
  <si>
    <t>ДДУ Октябрьское</t>
  </si>
  <si>
    <t>Чемальский р-он</t>
  </si>
  <si>
    <t>Чемальское РАЙПО с.Чемал : кафе летнее "Чемал" с.Чемал</t>
  </si>
  <si>
    <t>ООО "Солнце алтая"  кафе "Солнце Алтая".Катунь"</t>
  </si>
  <si>
    <t>ООО "Солнце алтая" ч.м с.Катунь"</t>
  </si>
  <si>
    <t>Летняя площадка школа с.Чемал</t>
  </si>
  <si>
    <t>Летняя площадка школа с.Чепош</t>
  </si>
  <si>
    <t>Летняя площадка школа с.Эликмонар</t>
  </si>
  <si>
    <t>Летняя площадка школа с.Бешпельтир</t>
  </si>
  <si>
    <t>ЛОЛ спец.кор.школы г.Г-Алтайска: с.Аскат</t>
  </si>
  <si>
    <t>МУЗ "Чемальская ЦРБ" с.Эликмонар : ФАП с.У-Сема</t>
  </si>
  <si>
    <t>ГиЗ  СИ</t>
  </si>
  <si>
    <t>МУЗ "Чемальская ЦРБ" с.Эликмонар :  ФАП с.Чепош</t>
  </si>
  <si>
    <t>МУЗ "Чемальская ЦРБ" с.Эликмонар :  ФАП с.Катунь</t>
  </si>
  <si>
    <t>ЧП Тупицина И.Н б/о "Каракольские озёра"</t>
  </si>
  <si>
    <t>ООО "Олимп" Каракольские озёра</t>
  </si>
  <si>
    <t>ЧП Сартакова т/к "Сартакпай" с.Чепош</t>
  </si>
  <si>
    <t>т/к "Скалолаз" с.Чепош</t>
  </si>
  <si>
    <t>т/к "Кочевник" с.Чемал</t>
  </si>
  <si>
    <t>ЧП с.Уожан теплицы</t>
  </si>
  <si>
    <t>Майминский Почтамп Филиал Почта России</t>
  </si>
  <si>
    <t>ПБОЮЛ Каташева А.Т ч.м "Продукты"</t>
  </si>
  <si>
    <t>ПБОЮЛ Осипова Н.К ч.м "Синегорье"</t>
  </si>
  <si>
    <t>ПБОЮЛ Захарова Н.А ч.м "Старый замок"</t>
  </si>
  <si>
    <t xml:space="preserve">ПБОЮЛ Тозыякова Т.А ч.м "Александра" </t>
  </si>
  <si>
    <t>ПБОЮЛ Касьянов Ю.А магазины</t>
  </si>
  <si>
    <t>МО "Аносинское сельское поселение"</t>
  </si>
  <si>
    <t>МО "Чемальское сельское поселение"</t>
  </si>
  <si>
    <t>ПБОЮЛ Исрафилова  кафе "Агуна"</t>
  </si>
  <si>
    <t>Всего по плану заказу (ФЗ-134)</t>
  </si>
  <si>
    <t>ВСЕГО</t>
  </si>
  <si>
    <t>Крельтина Т.Н Лобода Л.А</t>
  </si>
  <si>
    <t>Кош-Агачский р-он</t>
  </si>
  <si>
    <t>по плану-заказу (ФЗ-134)</t>
  </si>
  <si>
    <t xml:space="preserve"> с Кош-Агач скважина №1</t>
  </si>
  <si>
    <t xml:space="preserve">Шмырин </t>
  </si>
  <si>
    <t>Уашева Г.С.</t>
  </si>
  <si>
    <t xml:space="preserve"> с Кош-Агач скважина №2</t>
  </si>
  <si>
    <t xml:space="preserve"> с Кош-Агач скважина №3</t>
  </si>
  <si>
    <t xml:space="preserve"> с Кош-Агач скважина №4</t>
  </si>
  <si>
    <t xml:space="preserve"> с Кош-Агач скважина №5</t>
  </si>
  <si>
    <t xml:space="preserve"> с Кош-Агач скважина №6</t>
  </si>
  <si>
    <t xml:space="preserve"> с Кош-Агач скважина №7</t>
  </si>
  <si>
    <t xml:space="preserve"> с Кош-Агач скважина №8</t>
  </si>
  <si>
    <t xml:space="preserve"> с Кош-Агач скважина №9</t>
  </si>
  <si>
    <t xml:space="preserve"> с Кош-Агач скважина №10</t>
  </si>
  <si>
    <t xml:space="preserve"> с Кош-Агач скважина №11</t>
  </si>
  <si>
    <t>скважина Жана-Аул</t>
  </si>
  <si>
    <t>скважина Кокоря</t>
  </si>
  <si>
    <t>скважинаТобелер</t>
  </si>
  <si>
    <t>скважина Бельтир №1</t>
  </si>
  <si>
    <t>скважина Бельтир №2</t>
  </si>
  <si>
    <t>скважина Теленгит-Сартогой №1</t>
  </si>
  <si>
    <t>скважина Теленгит-Сартогой №2</t>
  </si>
  <si>
    <t>скважина Мухор-Тархата №1</t>
  </si>
  <si>
    <t>скважина Мухор-Тархата №2</t>
  </si>
  <si>
    <t>скважина Курай</t>
  </si>
  <si>
    <t>скважина Кызыл Таш</t>
  </si>
  <si>
    <t>ИЧП Усманова Г.Б.</t>
  </si>
  <si>
    <t>Чернова Е.И.</t>
  </si>
  <si>
    <t>ИЧП Саханова Г.М.</t>
  </si>
  <si>
    <t>ИЧП Казубаева Р.М.</t>
  </si>
  <si>
    <t>ИЧП Зурганбаев Р.Ч.</t>
  </si>
  <si>
    <t xml:space="preserve">туристические объекты </t>
  </si>
  <si>
    <t>ИЧП Якубовский В.И.</t>
  </si>
  <si>
    <t>Цыганков И.В.</t>
  </si>
  <si>
    <t>ООО "Айседем"</t>
  </si>
  <si>
    <t>ИЧП Болтоков О.Н.</t>
  </si>
  <si>
    <t>ветаптека ИЧП Табараковой</t>
  </si>
  <si>
    <t>ИЧП Лукьянов В.В.</t>
  </si>
  <si>
    <t>ИЧП Ишалев И.Н.</t>
  </si>
  <si>
    <t>ЛОЛ "Радуга"</t>
  </si>
  <si>
    <t>Левина Т.Б.</t>
  </si>
  <si>
    <t xml:space="preserve">Черепанов Г.Я. </t>
  </si>
  <si>
    <t>ЛОЛ"Куектанар"</t>
  </si>
  <si>
    <t>лагерь с дневным пребыванием</t>
  </si>
  <si>
    <t>ЛОЛ"Шин-Бугузун"</t>
  </si>
  <si>
    <t>СОЛ "Ирбис"</t>
  </si>
  <si>
    <t>лагерь труда отдыха "Тото"</t>
  </si>
  <si>
    <t>СОЛ "Ак-Тру"</t>
  </si>
  <si>
    <t>эколого-биол. Лагерь "Джумбала"</t>
  </si>
  <si>
    <t>СОЛ "Эре-Чуй"</t>
  </si>
  <si>
    <t>СОЛ "Агару-Дер"</t>
  </si>
  <si>
    <t>СОЛ "Агару-Дер 2"</t>
  </si>
  <si>
    <t>эколого-биол. Лагерь "Экос"</t>
  </si>
  <si>
    <t xml:space="preserve">по предписаниям </t>
  </si>
  <si>
    <t>МУЗ "Кош-Агачская ЦРБ"</t>
  </si>
  <si>
    <t>Матыева О.А.</t>
  </si>
  <si>
    <t>СВА Бельтир</t>
  </si>
  <si>
    <t>СВА Жана-Аул</t>
  </si>
  <si>
    <t>СВА Кокоря</t>
  </si>
  <si>
    <t>СВА Тобелер</t>
  </si>
  <si>
    <t>СВА Кызыл-Таш</t>
  </si>
  <si>
    <t>ФАП Ташанта</t>
  </si>
  <si>
    <t>ФАП Ортолык</t>
  </si>
  <si>
    <t>ФАП Чаган-Узун</t>
  </si>
  <si>
    <t>ФАП Теленгит-Сартогой</t>
  </si>
  <si>
    <t>ФАП Курай</t>
  </si>
  <si>
    <t>СВА Мухор-Тархата</t>
  </si>
  <si>
    <t>УБ Джазатор</t>
  </si>
  <si>
    <t>МО "с.Кош-Агач"</t>
  </si>
  <si>
    <t>Шмырин И.Е.</t>
  </si>
  <si>
    <t>МО "Ташантинское с/пос."</t>
  </si>
  <si>
    <t>МО "Жана-Аульское с/посел."</t>
  </si>
  <si>
    <t>МО "Тобелерское  с/пос."</t>
  </si>
  <si>
    <t>МО "Кокоринское с/посел."</t>
  </si>
  <si>
    <t>МО " Мухор-Тархатинское с/пос."</t>
  </si>
  <si>
    <t>МО "Теленгит-Сартогойское с/посел."</t>
  </si>
  <si>
    <t>МО "Ортолыкское с/пос."</t>
  </si>
  <si>
    <t>МО "Бельтирское с/посел."</t>
  </si>
  <si>
    <t>МО "Джазаторское с/пос."</t>
  </si>
  <si>
    <t>МО "Курайское с/посел."</t>
  </si>
  <si>
    <t>МО "Чаган-Узунское с/посел."</t>
  </si>
  <si>
    <t xml:space="preserve">ТЦ "Рахат" </t>
  </si>
  <si>
    <t>территории сельских поселений</t>
  </si>
  <si>
    <t>Черепанов Г.Я. 8</t>
  </si>
  <si>
    <t>ИЧП Солтанова Э.Б.</t>
  </si>
  <si>
    <t>ИЧП Солтонов Б.Ж.</t>
  </si>
  <si>
    <t>ИЧП Даутова Н.А.</t>
  </si>
  <si>
    <t>ИЧП Меркулова Ж.П.</t>
  </si>
  <si>
    <t>высокая</t>
  </si>
  <si>
    <t>ЛОУ "Эзлик"</t>
  </si>
  <si>
    <t xml:space="preserve">средняя </t>
  </si>
  <si>
    <t xml:space="preserve">ГиЗСИИ </t>
  </si>
  <si>
    <t xml:space="preserve">Эдоков А.И. </t>
  </si>
  <si>
    <t>Чичилова С.В.</t>
  </si>
  <si>
    <t xml:space="preserve">ЛОУ Усть - Кумир </t>
  </si>
  <si>
    <t xml:space="preserve">Тижина Н.В. </t>
  </si>
  <si>
    <t xml:space="preserve">ЛОУ Ябоган </t>
  </si>
  <si>
    <t xml:space="preserve">ЛОУ Черно - Ануй </t>
  </si>
  <si>
    <t xml:space="preserve">ЛОУ Усть - Кан </t>
  </si>
  <si>
    <t>Тижина Н.В.</t>
  </si>
  <si>
    <t xml:space="preserve">ЛОУ Кырлык  </t>
  </si>
  <si>
    <t xml:space="preserve">ЛОУ Усть - Мута </t>
  </si>
  <si>
    <t xml:space="preserve">ЛОУ Яконур </t>
  </si>
  <si>
    <t>ЛОУ Владимировка</t>
  </si>
  <si>
    <t xml:space="preserve">ЛОУ Кайсын </t>
  </si>
  <si>
    <t xml:space="preserve">ЛОУ Келей </t>
  </si>
  <si>
    <t xml:space="preserve">Папитова Л.В. </t>
  </si>
  <si>
    <t xml:space="preserve">ЛОУ Санаровка </t>
  </si>
  <si>
    <t xml:space="preserve">ЛОУ Каракол </t>
  </si>
  <si>
    <t xml:space="preserve">ЛОУ Турота </t>
  </si>
  <si>
    <t xml:space="preserve">Чичилова С.В. </t>
  </si>
  <si>
    <t xml:space="preserve">ЛОУ Оро </t>
  </si>
  <si>
    <t>скв.без разв. сети Турота</t>
  </si>
  <si>
    <t xml:space="preserve">высокая </t>
  </si>
  <si>
    <t xml:space="preserve">ГиЗПП </t>
  </si>
  <si>
    <t>свалка с.Турота</t>
  </si>
  <si>
    <t xml:space="preserve">ГиЗ </t>
  </si>
  <si>
    <t>сть-Канский</t>
  </si>
  <si>
    <t>Чойский</t>
  </si>
  <si>
    <t>Горно-Алтайск, Майминский р-он</t>
  </si>
  <si>
    <t>ИП Аветисян, хлебопекарня</t>
  </si>
  <si>
    <t>Эдокова С.А.</t>
  </si>
  <si>
    <t>Бирюкова Н.Н.</t>
  </si>
  <si>
    <t>ООО "Зайтуна"кафе "Зайтуна"</t>
  </si>
  <si>
    <t>Карачанская В.И.</t>
  </si>
  <si>
    <t>ООО "Зайтуна" шашлычная "</t>
  </si>
  <si>
    <t>Сторосвет Л.В.</t>
  </si>
  <si>
    <t>ИП Осипашвили столовая</t>
  </si>
  <si>
    <t xml:space="preserve">ИП Функ Пивной бар с. Манжерок </t>
  </si>
  <si>
    <t>ИП Шантяпина Кафе "Дарья"</t>
  </si>
  <si>
    <t>ИП Шибанова кафе "Тамада"</t>
  </si>
  <si>
    <t>ООО "Алвест" маг."Кремлевский"</t>
  </si>
  <si>
    <t>ООО "Полис-плюс" торг.отдел</t>
  </si>
  <si>
    <t>ООО "Татьяна" торг.отдел</t>
  </si>
  <si>
    <t xml:space="preserve">ООО "Калина-Трейд" магазин </t>
  </si>
  <si>
    <t>ООО "Универсал-Трейд" павильон</t>
  </si>
  <si>
    <t>ООО "Юлия" торг.отдел</t>
  </si>
  <si>
    <t>ООО "Лидер+" пав."Чайка"</t>
  </si>
  <si>
    <t>ООО "Газовик" магазин продукты</t>
  </si>
  <si>
    <t>ООО "Корал" магазин "Горизонт"</t>
  </si>
  <si>
    <t>ООО "Садко" магазин "Садко"</t>
  </si>
  <si>
    <t>ООО "Аникс рент" торг.зал № 1</t>
  </si>
  <si>
    <t>ООО "Аникс рент" торг.зал № 7</t>
  </si>
  <si>
    <t>ИП Калинин М.В. киоск</t>
  </si>
  <si>
    <t>ЧП Турышев магазин "Артем"</t>
  </si>
  <si>
    <t>ООО "Ни-Ват" маг."Унивесам"</t>
  </si>
  <si>
    <t>ИП Пупкова маг."Дарьюшка"</t>
  </si>
  <si>
    <t>ООО "Байлык" маг."Люкс"</t>
  </si>
  <si>
    <t>ДОЛ "Манжерок"</t>
  </si>
  <si>
    <t>Ютукова</t>
  </si>
  <si>
    <t>Малюкова</t>
  </si>
  <si>
    <t>ДОЛ "Космос"</t>
  </si>
  <si>
    <t>Карлышева</t>
  </si>
  <si>
    <t>Крохина</t>
  </si>
  <si>
    <t>ДОЛ "Черемушки"</t>
  </si>
  <si>
    <t>ДОЛ "Аскат"</t>
  </si>
  <si>
    <t xml:space="preserve"> ЛОП Майминский р-н:7-шт МСШ № 1 с.Майма</t>
  </si>
  <si>
    <t xml:space="preserve">Малюкова </t>
  </si>
  <si>
    <t>МСШ № 2 с.Майма</t>
  </si>
  <si>
    <t>МСШ № 3 с.Майма</t>
  </si>
  <si>
    <t>К-Озекская средняя школа</t>
  </si>
  <si>
    <t>Соузгинская средняя школа</t>
  </si>
  <si>
    <t>ЦДТ:ЛОП</t>
  </si>
  <si>
    <t>ДЮСШ ЛОП</t>
  </si>
  <si>
    <t>Горно-Алтайск</t>
  </si>
  <si>
    <t>Парикм.Коммун.51</t>
  </si>
  <si>
    <t>Гиз СИ</t>
  </si>
  <si>
    <t>Кирьянов</t>
  </si>
  <si>
    <t>Адатов</t>
  </si>
  <si>
    <t>Парикмах.и.пГоненк</t>
  </si>
  <si>
    <t>Г-Алтайская Таможн вед.водопровод</t>
  </si>
  <si>
    <t>Колодец ул.Погранияная9</t>
  </si>
  <si>
    <t>Колодец ул.Пограниячная 13</t>
  </si>
  <si>
    <t>Колодец ул.Пограничная 36</t>
  </si>
  <si>
    <t>Колодец ул.Айсеая 18</t>
  </si>
  <si>
    <t>Колодец ул.Ключевая.</t>
  </si>
  <si>
    <t>Родник с.Кызыл-Озек</t>
  </si>
  <si>
    <t>Родник Аржан-Суу</t>
  </si>
  <si>
    <t>Мальцева</t>
  </si>
  <si>
    <t>Родник с.Манжерок</t>
  </si>
  <si>
    <t>Сауна ул.Заречная</t>
  </si>
  <si>
    <t>юль</t>
  </si>
  <si>
    <t>Полигон ОООКомму</t>
  </si>
  <si>
    <t>Адатов Сеныга</t>
  </si>
  <si>
    <t>Магазин Эльдорадо</t>
  </si>
  <si>
    <t>Корней</t>
  </si>
  <si>
    <t>Фирма "ПласСервисРусь", 9-65-33 пл.окна</t>
  </si>
  <si>
    <t>ООО"Алтайпласт",2-11-13</t>
  </si>
  <si>
    <t>ООО"Алга", 6-33-11</t>
  </si>
  <si>
    <t>Шестова</t>
  </si>
  <si>
    <t>ОАО"Алтайэнерго"с.Майма 6-41-99</t>
  </si>
  <si>
    <t>Матвеева</t>
  </si>
  <si>
    <t>ИП Докуменов В.И. "Подшибник" Бийская, 32 маг</t>
  </si>
  <si>
    <t>Срочное фото ИП Ким</t>
  </si>
  <si>
    <t>ИП Цибенко Т.М.</t>
  </si>
  <si>
    <t>Магазин "Промтовары" Майма</t>
  </si>
  <si>
    <t>Маг "Обувь" Майма, Ленина, 3</t>
  </si>
  <si>
    <t>Трубицын</t>
  </si>
  <si>
    <t>Елсуков Сныга</t>
  </si>
  <si>
    <t>ООО "Металлургмонтаж" административное здание</t>
  </si>
  <si>
    <t>ООО "Металлургмонтаж" производственный участок</t>
  </si>
  <si>
    <t xml:space="preserve"> ООО "Электросервис" административное здание</t>
  </si>
  <si>
    <t>ООО "Электросервис" производственный участок</t>
  </si>
  <si>
    <t>Коммунальный водопровод с Майма</t>
  </si>
  <si>
    <t>ведомственные водопроводы г. Горно-Алтайск</t>
  </si>
  <si>
    <t>ведомственные водопроводы с. Майма</t>
  </si>
  <si>
    <t>Родник Динамо</t>
  </si>
  <si>
    <t>Родник  ул.Красногвардейская</t>
  </si>
  <si>
    <t>Сныга</t>
  </si>
  <si>
    <t>контроль качества атмосферного воздуха Г-Алтайск 7 мониторинговых точек</t>
  </si>
  <si>
    <t>контроль качества атмосферного воздуха Майма 5 мониторинговых точек</t>
  </si>
  <si>
    <t>р. Майма  выше города</t>
  </si>
  <si>
    <t>р. Майма район к/т "Голубой Алтай"</t>
  </si>
  <si>
    <t>р. Майма р-н Лагеря Космос</t>
  </si>
  <si>
    <t>р. Майма р-н Ленинского моста</t>
  </si>
  <si>
    <t>р. Майма выше ОСК</t>
  </si>
  <si>
    <t>р. Майма ниже ОСК</t>
  </si>
  <si>
    <t>р. Катунь с. Усть-Муны</t>
  </si>
  <si>
    <t>р. Катунь с. Манжерок</t>
  </si>
  <si>
    <t>р. Катунь с. Соузга выше АПК</t>
  </si>
  <si>
    <t>р. Катунь с. Соузга ниже  АПК</t>
  </si>
  <si>
    <t>р. Катунь с. Рыбалка</t>
  </si>
  <si>
    <t>р. Катунь с. Майма р-н Кафе Березка</t>
  </si>
  <si>
    <t>р. Катуньр-н таможни</t>
  </si>
  <si>
    <t>о.Манжерок</t>
  </si>
  <si>
    <t>Полигон Тбог.Горно-</t>
  </si>
  <si>
    <t>Полигон ТБО Майма</t>
  </si>
  <si>
    <t>По проверке предписаний</t>
  </si>
  <si>
    <t>Кызыл-Озекское с/п</t>
  </si>
  <si>
    <t>По плану-заказу</t>
  </si>
  <si>
    <t>Чойский р-он</t>
  </si>
  <si>
    <t>ООО "Ольга" с. Сёйка</t>
  </si>
  <si>
    <t xml:space="preserve"> ГиЗ ЗПП </t>
  </si>
  <si>
    <t>Лубошникова</t>
  </si>
  <si>
    <t>ООО " Метелица" с. Сёйка</t>
  </si>
  <si>
    <t>скважина №3</t>
  </si>
  <si>
    <t xml:space="preserve"> ГиЗ </t>
  </si>
  <si>
    <t>Хворов</t>
  </si>
  <si>
    <t>скважина Советское</t>
  </si>
  <si>
    <t>скважина с.Ускуч</t>
  </si>
  <si>
    <t>скважина с.Ынырга</t>
  </si>
  <si>
    <t>Скважина №1 Сейкинской СОШ</t>
  </si>
  <si>
    <t>Скважина №2 Сейкинской СОШ</t>
  </si>
  <si>
    <t>Скважина МУП "Сейкинское ЖКХ"</t>
  </si>
  <si>
    <t>Скважина СППК</t>
  </si>
  <si>
    <t>общественный колодец</t>
  </si>
  <si>
    <t>родник с.Уймень</t>
  </si>
  <si>
    <t>родник с.Сугул</t>
  </si>
  <si>
    <t>родник с.Левинка</t>
  </si>
  <si>
    <t>река Чойка</t>
  </si>
  <si>
    <t>река Иша</t>
  </si>
  <si>
    <t>Контроль предписаний</t>
  </si>
  <si>
    <t>Столовая рудника "Весёлый"</t>
  </si>
  <si>
    <t>Противоэпидемические мероприятия</t>
  </si>
  <si>
    <t>ГУЗ "Респ.психиатрическая больница"</t>
  </si>
  <si>
    <t>Орешкова Сныга</t>
  </si>
  <si>
    <t>Стом.кабинет рес.больницы</t>
  </si>
  <si>
    <t>Республиканская детская больница</t>
  </si>
  <si>
    <t>ГУЗ "Республиканская детская больница"</t>
  </si>
  <si>
    <t>ГУЗ "Республиканский эндокринологи</t>
  </si>
  <si>
    <t>ГИЗ СИ</t>
  </si>
  <si>
    <t>Противотуберкулезный диспансер</t>
  </si>
  <si>
    <t>Паразитологическое обследование: микроочаги аскаридоза по графику, вода из открытых</t>
  </si>
  <si>
    <t>водоемов по графику</t>
  </si>
  <si>
    <t>Вирусологические обследования: клещевой инцефалит-боррелиоз 100, ТАЧ-100, МЭЧ-100,</t>
  </si>
  <si>
    <t>сточные воды на палио-энтеровирусы - 4 пробы, обслед.на напряженность иммунитета -90 см..</t>
  </si>
  <si>
    <t>ОРВИ - 20 мазков</t>
  </si>
  <si>
    <t>МУЗ "Турочакская ЦРБ"</t>
  </si>
  <si>
    <t>Бородулина</t>
  </si>
  <si>
    <t>МУЗ "Майминская ЦРБ"</t>
  </si>
  <si>
    <t>Прохорова</t>
  </si>
  <si>
    <t>ФГУЗ "ЦГИЭ" (летопсироз)</t>
  </si>
  <si>
    <t>Зарубин</t>
  </si>
  <si>
    <t>МДОУ "Детский сад № 12"</t>
  </si>
  <si>
    <t>Энтомолог.обследование: туристических баз "Тамерлан", "Витязь", "Таежник", "Зеленый</t>
  </si>
  <si>
    <t>"Дракон", "Барс", "Аргут", "Калинка", "Любава"</t>
  </si>
  <si>
    <t>Онгудайский</t>
  </si>
  <si>
    <t>Онгудайский р-он</t>
  </si>
  <si>
    <t>ООО "Па-ВА",м-н с.Онг.(Елекова)</t>
  </si>
  <si>
    <t>Казакова НА</t>
  </si>
  <si>
    <t>Такачакова ГА</t>
  </si>
  <si>
    <t>ИП Елеков,м-н "Па-Ва" с.Онгудай</t>
  </si>
  <si>
    <t>ООО"Камелия",м-н с.Онг.(Хасиев)</t>
  </si>
  <si>
    <t>МДОУ "Кайынаш" с.Кулада</t>
  </si>
  <si>
    <t>Бардышев ПМ</t>
  </si>
  <si>
    <t>Воробьева Т</t>
  </si>
  <si>
    <t>МДОУ "Кайынаш" с.Ело</t>
  </si>
  <si>
    <t>МДОУ "Тополек"с.Туэкта</t>
  </si>
  <si>
    <t xml:space="preserve"> ЛОУ  "Кулады"</t>
  </si>
  <si>
    <t>Бардышев П</t>
  </si>
  <si>
    <t xml:space="preserve"> ЛОУ "Кур-Кечу"</t>
  </si>
  <si>
    <t>Мониторинг инфекционной и пара-</t>
  </si>
  <si>
    <t>Бардышева</t>
  </si>
  <si>
    <t>зитарной заболеваемости,работа в</t>
  </si>
  <si>
    <t>очагах инфекционных и паразитар-</t>
  </si>
  <si>
    <t>Таюшева</t>
  </si>
  <si>
    <t>ных больных</t>
  </si>
  <si>
    <t>ИП Седина,кафе с.Онгудай</t>
  </si>
  <si>
    <t>Такачакова</t>
  </si>
  <si>
    <t>УТЦ "Сем-й перевал"-столовая</t>
  </si>
  <si>
    <t>ЗАО "Золотой кедр"-кафе</t>
  </si>
  <si>
    <t>Кафе "Чуй-Оозы"</t>
  </si>
  <si>
    <t>Кафе "Ак-Бом"</t>
  </si>
  <si>
    <t>ИП Медведева,м-н с.Онгудай</t>
  </si>
  <si>
    <t>ИП Семенов-2 магазина</t>
  </si>
  <si>
    <t>ООО"Теньга"-пекарня</t>
  </si>
  <si>
    <t>ИП Анатпаева,м-н с.Купчегень</t>
  </si>
  <si>
    <t>ИП Ильина,м-н с.Ело</t>
  </si>
  <si>
    <t>ИП Филипцева,м-н с.Онгудай</t>
  </si>
  <si>
    <t>контроль предписаний</t>
  </si>
  <si>
    <t>Улаганский</t>
  </si>
  <si>
    <t>Орешкова Сныга Обухов</t>
  </si>
  <si>
    <t xml:space="preserve">Прохорова, Кучукова </t>
  </si>
  <si>
    <t>Улаганский р-он</t>
  </si>
  <si>
    <t>ДЮСШ с.Улаган</t>
  </si>
  <si>
    <t>Куюкова А</t>
  </si>
  <si>
    <t>Муз школа с.Улаган</t>
  </si>
  <si>
    <t>ГУП "Фармация"-апт.№95 с.Улаган</t>
  </si>
  <si>
    <t xml:space="preserve">Казакова НА </t>
  </si>
  <si>
    <t>Куюкова АМ</t>
  </si>
  <si>
    <t>ГУП "Фармация"-аптека с.Акташ</t>
  </si>
  <si>
    <t>ЛОУ "Кок_Таман"</t>
  </si>
  <si>
    <t>Бардышев ПК</t>
  </si>
  <si>
    <t xml:space="preserve"> Куюкова А           </t>
  </si>
  <si>
    <t>ЛОУ  "Талду"</t>
  </si>
  <si>
    <t>Мониторинг инфекционной и парази-</t>
  </si>
  <si>
    <t xml:space="preserve">тарной заболеваемости. Работа в </t>
  </si>
  <si>
    <t>очагах инфекуционных и паразитар-</t>
  </si>
  <si>
    <t>Сартакова А</t>
  </si>
  <si>
    <t>Эдокова С.А., Карпенко Е.А.</t>
  </si>
  <si>
    <t>Сторосвет Л.В., Карпенко Е.А.</t>
  </si>
  <si>
    <t>Эдокова С.А. Карпенко Е.А.</t>
  </si>
  <si>
    <t>Сторосвет Л.В. Карпенко Е.А.</t>
  </si>
  <si>
    <t>Ютукова, Матвеева Н.А.</t>
  </si>
  <si>
    <t>Карлышева, Матвеева Н.А.</t>
  </si>
  <si>
    <t>Ютукова, Карпенко Е.А.</t>
  </si>
  <si>
    <t>Кирьянов, Шестова</t>
  </si>
  <si>
    <t>Кирьянов, Корней</t>
  </si>
  <si>
    <t xml:space="preserve">Кирьянов </t>
  </si>
  <si>
    <t>Трубицин, Шестова</t>
  </si>
  <si>
    <t>Трубицын, Шестова</t>
  </si>
  <si>
    <t>Трубицын, Корней</t>
  </si>
  <si>
    <t xml:space="preserve">Прохорова Кирьянов Трубицын Кучукова, Матвеева </t>
  </si>
  <si>
    <t>Кучукова  Сбитнева Матвеева</t>
  </si>
  <si>
    <t>Прохорова Матвеева</t>
  </si>
  <si>
    <t>Сбитнева  Кирьянов Матвеева</t>
  </si>
  <si>
    <t>ЗАО "Банк Русский стандарт"</t>
  </si>
  <si>
    <t>Матвеева, Корней</t>
  </si>
  <si>
    <t>ЗПП</t>
  </si>
  <si>
    <t xml:space="preserve">ЗПП </t>
  </si>
  <si>
    <t>маг. "Коробейник" ИП Воробъева</t>
  </si>
  <si>
    <t>Карпенко</t>
  </si>
  <si>
    <t>ИП Стукова, киоск</t>
  </si>
  <si>
    <t>маг. "Настенька" ИП Левченко</t>
  </si>
  <si>
    <t xml:space="preserve">пекарня ИП Тойдонов </t>
  </si>
  <si>
    <t>ООО "Ренессанс банк"</t>
  </si>
  <si>
    <t>Магазин "Ткани"</t>
  </si>
  <si>
    <t>Стройматериалы, Мартынов</t>
  </si>
  <si>
    <t>УТВЕРЖДЕН</t>
  </si>
  <si>
    <t>УПРАВЛЕНИЕ РОСПОТРЕБНАДЗОРА ПО РЕСПУБЛИКЕ АЛТАЙ</t>
  </si>
  <si>
    <t>Приказом № ___ от ____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</si>
</sst>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i/>
      <sz val="10"/>
      <color indexed="12"/>
      <name val="Arial Cyr"/>
      <family val="0"/>
    </font>
    <font>
      <b/>
      <i/>
      <sz val="10"/>
      <color indexed="12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sz val="10"/>
      <color indexed="12"/>
      <name val="Arial Cyr"/>
      <family val="0"/>
    </font>
    <font>
      <i/>
      <sz val="10"/>
      <color indexed="12"/>
      <name val="Arial"/>
      <family val="2"/>
    </font>
    <font>
      <sz val="10"/>
      <color indexed="10"/>
      <name val="Arial"/>
      <family val="0"/>
    </font>
    <font>
      <i/>
      <sz val="10"/>
      <color indexed="10"/>
      <name val="Arial Cyr"/>
      <family val="0"/>
    </font>
    <font>
      <sz val="10"/>
      <color indexed="10"/>
      <name val="Arial Cyr"/>
      <family val="0"/>
    </font>
    <font>
      <i/>
      <sz val="10"/>
      <color indexed="10"/>
      <name val="Arial"/>
      <family val="2"/>
    </font>
    <font>
      <sz val="5"/>
      <name val="Arial Cyr"/>
      <family val="0"/>
    </font>
    <font>
      <sz val="8"/>
      <name val="Tahoma"/>
      <family val="2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i/>
      <sz val="10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i/>
      <sz val="10"/>
      <color indexed="8"/>
      <name val="Arial Cyr"/>
      <family val="0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18">
      <alignment/>
      <protection/>
    </xf>
    <xf numFmtId="0" fontId="8" fillId="0" borderId="1" xfId="18" applyFont="1" applyBorder="1" applyAlignment="1">
      <alignment horizontal="center" vertical="top" textRotation="90" wrapText="1"/>
      <protection/>
    </xf>
    <xf numFmtId="0" fontId="8" fillId="0" borderId="2" xfId="18" applyFont="1" applyBorder="1" applyAlignment="1">
      <alignment horizontal="center" vertical="top" textRotation="90" wrapText="1"/>
      <protection/>
    </xf>
    <xf numFmtId="0" fontId="4" fillId="0" borderId="3" xfId="18" applyFont="1" applyBorder="1" applyAlignment="1">
      <alignment textRotation="90" wrapText="1"/>
      <protection/>
    </xf>
    <xf numFmtId="0" fontId="8" fillId="0" borderId="3" xfId="18" applyFont="1" applyBorder="1" applyAlignment="1">
      <alignment horizontal="center" vertical="top" textRotation="90" wrapText="1"/>
      <protection/>
    </xf>
    <xf numFmtId="0" fontId="4" fillId="0" borderId="2" xfId="18" applyFont="1" applyBorder="1" applyAlignment="1">
      <alignment horizontal="center" vertical="top" textRotation="90" wrapText="1"/>
      <protection/>
    </xf>
    <xf numFmtId="0" fontId="4" fillId="0" borderId="0" xfId="18" applyFont="1">
      <alignment/>
      <protection/>
    </xf>
    <xf numFmtId="0" fontId="4" fillId="0" borderId="2" xfId="18" applyFont="1" applyBorder="1">
      <alignment/>
      <protection/>
    </xf>
    <xf numFmtId="0" fontId="0" fillId="0" borderId="2" xfId="19" applyFont="1" applyBorder="1" applyAlignment="1">
      <alignment wrapText="1"/>
      <protection/>
    </xf>
    <xf numFmtId="0" fontId="11" fillId="0" borderId="0" xfId="18" applyFont="1" applyFill="1">
      <alignment/>
      <protection/>
    </xf>
    <xf numFmtId="0" fontId="0" fillId="0" borderId="2" xfId="19" applyFont="1" applyBorder="1" applyAlignment="1">
      <alignment wrapText="1"/>
      <protection/>
    </xf>
    <xf numFmtId="0" fontId="0" fillId="0" borderId="0" xfId="0" applyFont="1" applyAlignment="1">
      <alignment/>
    </xf>
    <xf numFmtId="0" fontId="17" fillId="0" borderId="2" xfId="19" applyFont="1" applyBorder="1" applyAlignment="1">
      <alignment wrapText="1"/>
      <protection/>
    </xf>
    <xf numFmtId="0" fontId="0" fillId="0" borderId="2" xfId="0" applyBorder="1" applyAlignment="1">
      <alignment/>
    </xf>
    <xf numFmtId="0" fontId="0" fillId="0" borderId="2" xfId="19" applyFont="1" applyFill="1" applyBorder="1" applyAlignment="1">
      <alignment wrapText="1"/>
      <protection/>
    </xf>
    <xf numFmtId="0" fontId="1" fillId="0" borderId="2" xfId="0" applyFont="1" applyBorder="1" applyAlignment="1">
      <alignment/>
    </xf>
    <xf numFmtId="0" fontId="17" fillId="0" borderId="2" xfId="19" applyFont="1" applyFill="1" applyBorder="1" applyAlignment="1">
      <alignment wrapText="1"/>
      <protection/>
    </xf>
    <xf numFmtId="0" fontId="17" fillId="0" borderId="2" xfId="0" applyFont="1" applyBorder="1" applyAlignment="1">
      <alignment/>
    </xf>
    <xf numFmtId="0" fontId="17" fillId="0" borderId="2" xfId="0" applyFont="1" applyBorder="1" applyAlignment="1">
      <alignment/>
    </xf>
    <xf numFmtId="0" fontId="4" fillId="0" borderId="2" xfId="18" applyFont="1" applyBorder="1" applyAlignment="1">
      <alignment wrapText="1"/>
      <protection/>
    </xf>
    <xf numFmtId="0" fontId="4" fillId="0" borderId="2" xfId="18" applyFont="1" applyFill="1" applyBorder="1">
      <alignment/>
      <protection/>
    </xf>
    <xf numFmtId="0" fontId="19" fillId="0" borderId="2" xfId="18" applyFont="1" applyBorder="1" applyAlignment="1">
      <alignment wrapText="1"/>
      <protection/>
    </xf>
    <xf numFmtId="0" fontId="17" fillId="0" borderId="2" xfId="19" applyFont="1" applyBorder="1" applyAlignment="1">
      <alignment wrapText="1"/>
      <protection/>
    </xf>
    <xf numFmtId="0" fontId="19" fillId="0" borderId="2" xfId="18" applyFont="1" applyFill="1" applyBorder="1">
      <alignment/>
      <protection/>
    </xf>
    <xf numFmtId="0" fontId="13" fillId="0" borderId="2" xfId="19" applyFont="1" applyBorder="1" applyAlignment="1">
      <alignment wrapText="1"/>
      <protection/>
    </xf>
    <xf numFmtId="0" fontId="4" fillId="0" borderId="2" xfId="18" applyFont="1" applyFill="1" applyBorder="1">
      <alignment/>
      <protection/>
    </xf>
    <xf numFmtId="0" fontId="16" fillId="0" borderId="2" xfId="19" applyFont="1" applyBorder="1" applyAlignment="1">
      <alignment wrapText="1"/>
      <protection/>
    </xf>
    <xf numFmtId="0" fontId="16" fillId="0" borderId="2" xfId="19" applyFont="1" applyBorder="1" applyAlignment="1">
      <alignment wrapText="1"/>
      <protection/>
    </xf>
    <xf numFmtId="0" fontId="20" fillId="0" borderId="2" xfId="19" applyFont="1" applyBorder="1" applyAlignment="1">
      <alignment wrapText="1"/>
      <protection/>
    </xf>
    <xf numFmtId="0" fontId="4" fillId="0" borderId="2" xfId="18" applyFont="1" applyFill="1" applyBorder="1" applyAlignment="1">
      <alignment wrapText="1"/>
      <protection/>
    </xf>
    <xf numFmtId="0" fontId="4" fillId="0" borderId="4" xfId="18" applyFont="1" applyBorder="1" applyAlignment="1">
      <alignment wrapText="1"/>
      <protection/>
    </xf>
    <xf numFmtId="0" fontId="4" fillId="0" borderId="5" xfId="18" applyFont="1" applyBorder="1" applyAlignment="1">
      <alignment wrapText="1"/>
      <protection/>
    </xf>
    <xf numFmtId="0" fontId="11" fillId="0" borderId="2" xfId="18" applyFont="1" applyFill="1" applyBorder="1">
      <alignment/>
      <protection/>
    </xf>
    <xf numFmtId="0" fontId="12" fillId="0" borderId="2" xfId="18" applyFont="1" applyFill="1" applyBorder="1">
      <alignment/>
      <protection/>
    </xf>
    <xf numFmtId="0" fontId="18" fillId="0" borderId="2" xfId="18" applyFont="1" applyFill="1" applyBorder="1">
      <alignment/>
      <protection/>
    </xf>
    <xf numFmtId="0" fontId="14" fillId="0" borderId="2" xfId="18" applyFont="1" applyFill="1" applyBorder="1">
      <alignment/>
      <protection/>
    </xf>
    <xf numFmtId="0" fontId="5" fillId="0" borderId="2" xfId="18" applyFont="1" applyFill="1" applyBorder="1">
      <alignment/>
      <protection/>
    </xf>
    <xf numFmtId="0" fontId="21" fillId="0" borderId="6" xfId="18" applyFont="1" applyBorder="1" applyAlignment="1">
      <alignment/>
      <protection/>
    </xf>
    <xf numFmtId="0" fontId="19" fillId="0" borderId="2" xfId="18" applyFont="1" applyBorder="1" applyAlignment="1">
      <alignment/>
      <protection/>
    </xf>
    <xf numFmtId="0" fontId="23" fillId="0" borderId="2" xfId="18" applyFont="1" applyBorder="1" applyAlignment="1">
      <alignment/>
      <protection/>
    </xf>
    <xf numFmtId="0" fontId="23" fillId="0" borderId="2" xfId="18" applyFont="1" applyBorder="1" applyAlignment="1">
      <alignment/>
      <protection/>
    </xf>
    <xf numFmtId="0" fontId="24" fillId="0" borderId="2" xfId="0" applyFont="1" applyBorder="1" applyAlignment="1">
      <alignment/>
    </xf>
    <xf numFmtId="0" fontId="25" fillId="0" borderId="2" xfId="17" applyFont="1" applyBorder="1" applyAlignment="1">
      <alignment horizontal="left" vertical="center" wrapText="1"/>
      <protection/>
    </xf>
    <xf numFmtId="0" fontId="26" fillId="0" borderId="2" xfId="18" applyFont="1" applyBorder="1">
      <alignment/>
      <protection/>
    </xf>
    <xf numFmtId="0" fontId="25" fillId="0" borderId="2" xfId="19" applyFont="1" applyBorder="1" applyAlignment="1">
      <alignment wrapText="1"/>
      <protection/>
    </xf>
    <xf numFmtId="0" fontId="5" fillId="0" borderId="2" xfId="18" applyFont="1" applyFill="1" applyBorder="1">
      <alignment/>
      <protection/>
    </xf>
    <xf numFmtId="0" fontId="29" fillId="0" borderId="2" xfId="18" applyFont="1" applyFill="1" applyBorder="1">
      <alignment/>
      <protection/>
    </xf>
    <xf numFmtId="0" fontId="19" fillId="0" borderId="2" xfId="18" applyFont="1" applyFill="1" applyBorder="1">
      <alignment/>
      <protection/>
    </xf>
    <xf numFmtId="0" fontId="25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/>
    </xf>
    <xf numFmtId="0" fontId="8" fillId="0" borderId="2" xfId="18" applyFont="1" applyFill="1" applyBorder="1" applyAlignment="1">
      <alignment horizontal="center" vertical="top" textRotation="90"/>
      <protection/>
    </xf>
    <xf numFmtId="0" fontId="31" fillId="0" borderId="2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left"/>
    </xf>
    <xf numFmtId="0" fontId="0" fillId="0" borderId="7" xfId="0" applyBorder="1" applyAlignment="1">
      <alignment/>
    </xf>
    <xf numFmtId="0" fontId="13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 horizontal="right"/>
    </xf>
    <xf numFmtId="0" fontId="17" fillId="0" borderId="0" xfId="0" applyFont="1" applyBorder="1" applyAlignment="1">
      <alignment/>
    </xf>
    <xf numFmtId="0" fontId="34" fillId="0" borderId="2" xfId="19" applyFont="1" applyFill="1" applyBorder="1" applyAlignment="1">
      <alignment horizontal="left" wrapText="1"/>
      <protection/>
    </xf>
    <xf numFmtId="0" fontId="17" fillId="0" borderId="2" xfId="0" applyFont="1" applyFill="1" applyBorder="1" applyAlignment="1">
      <alignment/>
    </xf>
    <xf numFmtId="0" fontId="24" fillId="0" borderId="7" xfId="0" applyFont="1" applyBorder="1" applyAlignment="1">
      <alignment/>
    </xf>
    <xf numFmtId="0" fontId="0" fillId="0" borderId="2" xfId="18" applyFont="1" applyBorder="1" applyAlignment="1">
      <alignment/>
      <protection/>
    </xf>
    <xf numFmtId="0" fontId="6" fillId="0" borderId="2" xfId="18" applyFont="1" applyFill="1" applyBorder="1">
      <alignment/>
      <protection/>
    </xf>
    <xf numFmtId="0" fontId="6" fillId="0" borderId="2" xfId="18" applyFont="1" applyFill="1" applyBorder="1" applyAlignment="1">
      <alignment wrapText="1"/>
      <protection/>
    </xf>
    <xf numFmtId="0" fontId="4" fillId="0" borderId="2" xfId="18" applyFont="1" applyFill="1" applyBorder="1" applyAlignment="1">
      <alignment wrapText="1"/>
      <protection/>
    </xf>
    <xf numFmtId="0" fontId="3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32" fillId="0" borderId="2" xfId="18" applyFont="1" applyBorder="1" applyAlignment="1">
      <alignment/>
      <protection/>
    </xf>
    <xf numFmtId="0" fontId="17" fillId="0" borderId="2" xfId="18" applyFont="1" applyBorder="1" applyAlignment="1">
      <alignment/>
      <protection/>
    </xf>
    <xf numFmtId="0" fontId="17" fillId="0" borderId="2" xfId="0" applyFont="1" applyBorder="1" applyAlignment="1">
      <alignment/>
    </xf>
    <xf numFmtId="0" fontId="15" fillId="0" borderId="2" xfId="18" applyFont="1" applyFill="1" applyBorder="1">
      <alignment/>
      <protection/>
    </xf>
    <xf numFmtId="0" fontId="27" fillId="0" borderId="2" xfId="18" applyFont="1" applyFill="1" applyBorder="1">
      <alignment/>
      <protection/>
    </xf>
    <xf numFmtId="0" fontId="26" fillId="0" borderId="2" xfId="18" applyFont="1" applyFill="1" applyBorder="1">
      <alignment/>
      <protection/>
    </xf>
    <xf numFmtId="0" fontId="28" fillId="0" borderId="2" xfId="18" applyFont="1" applyFill="1" applyBorder="1">
      <alignment/>
      <protection/>
    </xf>
    <xf numFmtId="0" fontId="28" fillId="0" borderId="2" xfId="18" applyFont="1" applyFill="1" applyBorder="1">
      <alignment/>
      <protection/>
    </xf>
    <xf numFmtId="0" fontId="23" fillId="0" borderId="2" xfId="18" applyFont="1" applyBorder="1">
      <alignment/>
      <protection/>
    </xf>
    <xf numFmtId="0" fontId="27" fillId="0" borderId="2" xfId="18" applyFont="1" applyBorder="1">
      <alignment/>
      <protection/>
    </xf>
    <xf numFmtId="0" fontId="29" fillId="0" borderId="2" xfId="18" applyFont="1" applyFill="1" applyBorder="1">
      <alignment/>
      <protection/>
    </xf>
    <xf numFmtId="0" fontId="0" fillId="0" borderId="2" xfId="0" applyFill="1" applyBorder="1" applyAlignment="1">
      <alignment/>
    </xf>
    <xf numFmtId="0" fontId="33" fillId="0" borderId="2" xfId="18" applyFont="1" applyFill="1" applyBorder="1">
      <alignment/>
      <protection/>
    </xf>
    <xf numFmtId="0" fontId="25" fillId="0" borderId="2" xfId="19" applyFont="1" applyBorder="1" applyAlignment="1">
      <alignment wrapText="1"/>
      <protection/>
    </xf>
    <xf numFmtId="0" fontId="26" fillId="0" borderId="2" xfId="18" applyFont="1" applyBorder="1" applyAlignment="1">
      <alignment wrapText="1"/>
      <protection/>
    </xf>
    <xf numFmtId="0" fontId="26" fillId="0" borderId="2" xfId="18" applyFont="1" applyFill="1" applyBorder="1">
      <alignment/>
      <protection/>
    </xf>
    <xf numFmtId="0" fontId="9" fillId="0" borderId="8" xfId="18" applyFont="1" applyBorder="1" applyAlignment="1">
      <alignment horizontal="center" vertical="top"/>
      <protection/>
    </xf>
    <xf numFmtId="0" fontId="10" fillId="0" borderId="9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7" fillId="0" borderId="11" xfId="18" applyFont="1" applyBorder="1" applyAlignment="1">
      <alignment horizontal="center" vertical="top" wrapText="1"/>
      <protection/>
    </xf>
    <xf numFmtId="0" fontId="4" fillId="0" borderId="12" xfId="18" applyBorder="1" applyAlignment="1">
      <alignment/>
      <protection/>
    </xf>
    <xf numFmtId="0" fontId="4" fillId="0" borderId="12" xfId="18" applyBorder="1" applyAlignment="1">
      <alignment horizontal="center" vertical="top" wrapText="1"/>
      <protection/>
    </xf>
    <xf numFmtId="0" fontId="5" fillId="0" borderId="13" xfId="18" applyFont="1" applyBorder="1" applyAlignment="1">
      <alignment horizontal="center" vertical="top" textRotation="90" wrapText="1"/>
      <protection/>
    </xf>
    <xf numFmtId="0" fontId="5" fillId="0" borderId="14" xfId="18" applyFont="1" applyBorder="1" applyAlignment="1">
      <alignment horizontal="center" vertical="top" textRotation="90" wrapText="1"/>
      <protection/>
    </xf>
    <xf numFmtId="0" fontId="4" fillId="0" borderId="15" xfId="18" applyFont="1" applyBorder="1" applyAlignment="1">
      <alignment/>
      <protection/>
    </xf>
    <xf numFmtId="0" fontId="4" fillId="0" borderId="6" xfId="18" applyBorder="1" applyAlignment="1">
      <alignment/>
      <protection/>
    </xf>
    <xf numFmtId="0" fontId="4" fillId="0" borderId="13" xfId="18" applyFont="1" applyBorder="1" applyAlignment="1">
      <alignment wrapText="1"/>
      <protection/>
    </xf>
    <xf numFmtId="0" fontId="0" fillId="0" borderId="16" xfId="0" applyBorder="1" applyAlignment="1">
      <alignment wrapText="1"/>
    </xf>
    <xf numFmtId="0" fontId="5" fillId="0" borderId="17" xfId="18" applyFont="1" applyBorder="1" applyAlignment="1">
      <alignment wrapText="1"/>
      <protection/>
    </xf>
    <xf numFmtId="0" fontId="0" fillId="0" borderId="18" xfId="0" applyBorder="1" applyAlignment="1">
      <alignment/>
    </xf>
    <xf numFmtId="0" fontId="6" fillId="0" borderId="8" xfId="18" applyFont="1" applyBorder="1" applyAlignment="1">
      <alignment wrapText="1"/>
      <protection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21" xfId="18" applyFont="1" applyBorder="1" applyAlignment="1">
      <alignment wrapText="1"/>
      <protection/>
    </xf>
    <xf numFmtId="0" fontId="0" fillId="0" borderId="21" xfId="0" applyBorder="1" applyAlignment="1">
      <alignment/>
    </xf>
    <xf numFmtId="0" fontId="4" fillId="0" borderId="22" xfId="18" applyFont="1" applyBorder="1" applyAlignment="1">
      <alignment wrapText="1"/>
      <protection/>
    </xf>
    <xf numFmtId="0" fontId="0" fillId="0" borderId="22" xfId="0" applyBorder="1" applyAlignment="1">
      <alignment/>
    </xf>
    <xf numFmtId="0" fontId="4" fillId="0" borderId="23" xfId="18" applyFont="1" applyBorder="1" applyAlignment="1">
      <alignment wrapText="1"/>
      <protection/>
    </xf>
    <xf numFmtId="0" fontId="4" fillId="0" borderId="24" xfId="18" applyBorder="1" applyAlignment="1">
      <alignment/>
      <protection/>
    </xf>
    <xf numFmtId="0" fontId="0" fillId="0" borderId="24" xfId="0" applyBorder="1" applyAlignment="1">
      <alignment/>
    </xf>
  </cellXfs>
  <cellStyles count="9">
    <cellStyle name="Normal" xfId="0"/>
    <cellStyle name="Currency" xfId="15"/>
    <cellStyle name="Currency [0]" xfId="16"/>
    <cellStyle name="Обычный_Лист1" xfId="17"/>
    <cellStyle name="Обычный_План-заказ Чойского района на ноябрь 2006г." xfId="18"/>
    <cellStyle name="Обычный_Турочак" xfId="19"/>
    <cellStyle name="Percent" xfId="20"/>
    <cellStyle name="Comma" xfId="21"/>
    <cellStyle name="Comma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392"/>
  <sheetViews>
    <sheetView tabSelected="1" view="pageBreakPreview" zoomScale="60" workbookViewId="0" topLeftCell="A1">
      <selection activeCell="I1" sqref="I1:J16384"/>
    </sheetView>
  </sheetViews>
  <sheetFormatPr defaultColWidth="9.140625" defaultRowHeight="12.75"/>
  <cols>
    <col min="1" max="1" width="14.57421875" style="0" customWidth="1"/>
    <col min="2" max="2" width="27.421875" style="0" customWidth="1"/>
    <col min="3" max="3" width="4.7109375" style="0" customWidth="1"/>
    <col min="4" max="4" width="9.28125" style="0" bestFit="1" customWidth="1"/>
    <col min="5" max="5" width="6.7109375" style="0" customWidth="1"/>
    <col min="6" max="6" width="7.421875" style="0" customWidth="1"/>
    <col min="7" max="7" width="14.140625" style="0" customWidth="1"/>
    <col min="8" max="8" width="9.00390625" style="0" customWidth="1"/>
    <col min="9" max="9" width="5.7109375" style="0" hidden="1" customWidth="1"/>
    <col min="10" max="10" width="6.28125" style="0" hidden="1" customWidth="1"/>
    <col min="11" max="12" width="3.8515625" style="0" hidden="1" customWidth="1"/>
    <col min="13" max="13" width="4.28125" style="0" hidden="1" customWidth="1"/>
    <col min="14" max="14" width="3.7109375" style="0" hidden="1" customWidth="1"/>
    <col min="15" max="15" width="2.8515625" style="0" hidden="1" customWidth="1"/>
    <col min="16" max="16" width="3.140625" style="0" hidden="1" customWidth="1"/>
    <col min="17" max="17" width="3.421875" style="0" hidden="1" customWidth="1"/>
    <col min="18" max="18" width="2.7109375" style="0" hidden="1" customWidth="1"/>
    <col min="19" max="19" width="3.421875" style="0" hidden="1" customWidth="1"/>
    <col min="20" max="20" width="2.7109375" style="0" hidden="1" customWidth="1"/>
    <col min="21" max="21" width="3.57421875" style="0" hidden="1" customWidth="1"/>
    <col min="22" max="22" width="2.7109375" style="0" hidden="1" customWidth="1"/>
    <col min="23" max="23" width="3.140625" style="0" hidden="1" customWidth="1"/>
    <col min="24" max="24" width="3.57421875" style="0" hidden="1" customWidth="1"/>
    <col min="25" max="25" width="3.421875" style="0" hidden="1" customWidth="1"/>
    <col min="26" max="26" width="3.57421875" style="0" hidden="1" customWidth="1"/>
    <col min="27" max="27" width="4.140625" style="0" hidden="1" customWidth="1"/>
    <col min="28" max="28" width="2.421875" style="0" hidden="1" customWidth="1"/>
    <col min="29" max="29" width="4.140625" style="0" hidden="1" customWidth="1"/>
    <col min="30" max="30" width="3.28125" style="0" hidden="1" customWidth="1"/>
    <col min="31" max="32" width="3.421875" style="0" hidden="1" customWidth="1"/>
    <col min="33" max="33" width="2.7109375" style="0" hidden="1" customWidth="1"/>
    <col min="34" max="35" width="4.140625" style="0" hidden="1" customWidth="1"/>
    <col min="36" max="36" width="3.8515625" style="0" hidden="1" customWidth="1"/>
    <col min="37" max="37" width="4.28125" style="0" hidden="1" customWidth="1"/>
    <col min="38" max="38" width="3.421875" style="0" hidden="1" customWidth="1"/>
    <col min="39" max="42" width="4.8515625" style="0" hidden="1" customWidth="1"/>
    <col min="43" max="43" width="4.57421875" style="0" hidden="1" customWidth="1"/>
    <col min="44" max="45" width="4.140625" style="0" hidden="1" customWidth="1"/>
    <col min="46" max="46" width="3.8515625" style="0" hidden="1" customWidth="1"/>
    <col min="47" max="47" width="3.57421875" style="0" hidden="1" customWidth="1"/>
    <col min="48" max="48" width="4.28125" style="0" hidden="1" customWidth="1"/>
    <col min="49" max="49" width="4.00390625" style="0" hidden="1" customWidth="1"/>
  </cols>
  <sheetData>
    <row r="1" ht="12.75">
      <c r="F1" t="s">
        <v>527</v>
      </c>
    </row>
    <row r="2" spans="1:10" ht="12.75">
      <c r="A2" t="s">
        <v>528</v>
      </c>
      <c r="F2" t="s">
        <v>529</v>
      </c>
      <c r="J2" s="1"/>
    </row>
    <row r="3" spans="1:10" ht="18">
      <c r="A3" s="2"/>
      <c r="B3" s="3" t="s">
        <v>0</v>
      </c>
      <c r="C3" s="3"/>
      <c r="D3" s="3"/>
      <c r="E3" s="2"/>
      <c r="F3" s="3"/>
      <c r="J3" s="1"/>
    </row>
    <row r="4" spans="2:10" ht="13.5" thickBot="1">
      <c r="B4" s="2"/>
      <c r="C4" s="2"/>
      <c r="D4" s="2"/>
      <c r="F4" s="2"/>
      <c r="J4" s="1"/>
    </row>
    <row r="5" spans="1:50" s="4" customFormat="1" ht="38.25" customHeight="1">
      <c r="A5" s="96" t="s">
        <v>1</v>
      </c>
      <c r="B5" s="110" t="s">
        <v>2</v>
      </c>
      <c r="C5" s="110" t="s">
        <v>3</v>
      </c>
      <c r="D5" s="110" t="s">
        <v>4</v>
      </c>
      <c r="E5" s="96" t="s">
        <v>5</v>
      </c>
      <c r="F5" s="98" t="s">
        <v>6</v>
      </c>
      <c r="G5" s="100" t="s">
        <v>7</v>
      </c>
      <c r="H5" s="101"/>
      <c r="I5" s="102" t="s">
        <v>8</v>
      </c>
      <c r="J5" s="103"/>
      <c r="K5" s="91" t="s">
        <v>9</v>
      </c>
      <c r="L5" s="92"/>
      <c r="M5" s="92"/>
      <c r="N5" s="92"/>
      <c r="O5" s="92"/>
      <c r="P5" s="92"/>
      <c r="Q5" s="92"/>
      <c r="R5" s="92"/>
      <c r="S5" s="92"/>
      <c r="T5" s="92"/>
      <c r="U5" s="92"/>
      <c r="V5" s="91" t="s">
        <v>10</v>
      </c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1" t="s">
        <v>11</v>
      </c>
      <c r="AS5" s="93"/>
      <c r="AT5" s="93"/>
      <c r="AU5" s="93"/>
      <c r="AV5" s="93"/>
      <c r="AW5" s="94" t="s">
        <v>12</v>
      </c>
      <c r="AX5" s="4">
        <f>SUBTOTAL(9,AX3559:AX3712)</f>
        <v>0</v>
      </c>
    </row>
    <row r="6" spans="1:49" s="10" customFormat="1" ht="102.75" customHeight="1">
      <c r="A6" s="97"/>
      <c r="B6" s="111"/>
      <c r="C6" s="112"/>
      <c r="D6" s="112"/>
      <c r="E6" s="97"/>
      <c r="F6" s="99"/>
      <c r="G6" s="106" t="s">
        <v>13</v>
      </c>
      <c r="H6" s="108" t="s">
        <v>14</v>
      </c>
      <c r="I6" s="104"/>
      <c r="J6" s="105"/>
      <c r="K6" s="5" t="s">
        <v>15</v>
      </c>
      <c r="L6" s="6" t="s">
        <v>16</v>
      </c>
      <c r="M6" s="6" t="s">
        <v>17</v>
      </c>
      <c r="N6" s="6" t="s">
        <v>18</v>
      </c>
      <c r="O6" s="6" t="s">
        <v>19</v>
      </c>
      <c r="P6" s="6" t="s">
        <v>20</v>
      </c>
      <c r="Q6" s="6" t="s">
        <v>21</v>
      </c>
      <c r="R6" s="7" t="s">
        <v>22</v>
      </c>
      <c r="S6" s="7" t="s">
        <v>23</v>
      </c>
      <c r="T6" s="8" t="s">
        <v>24</v>
      </c>
      <c r="U6" s="8" t="s">
        <v>25</v>
      </c>
      <c r="V6" s="5" t="s">
        <v>15</v>
      </c>
      <c r="W6" s="6" t="s">
        <v>26</v>
      </c>
      <c r="X6" s="6" t="s">
        <v>27</v>
      </c>
      <c r="Y6" s="6" t="s">
        <v>28</v>
      </c>
      <c r="Z6" s="6" t="s">
        <v>29</v>
      </c>
      <c r="AA6" s="6" t="s">
        <v>30</v>
      </c>
      <c r="AB6" s="6" t="s">
        <v>31</v>
      </c>
      <c r="AC6" s="9" t="s">
        <v>32</v>
      </c>
      <c r="AD6" s="6" t="s">
        <v>33</v>
      </c>
      <c r="AE6" s="6" t="s">
        <v>34</v>
      </c>
      <c r="AF6" s="6" t="s">
        <v>35</v>
      </c>
      <c r="AG6" s="6" t="s">
        <v>36</v>
      </c>
      <c r="AH6" s="6" t="s">
        <v>37</v>
      </c>
      <c r="AI6" s="6" t="s">
        <v>38</v>
      </c>
      <c r="AJ6" s="6" t="s">
        <v>39</v>
      </c>
      <c r="AK6" s="6" t="s">
        <v>40</v>
      </c>
      <c r="AL6" s="6" t="s">
        <v>41</v>
      </c>
      <c r="AM6" s="6" t="s">
        <v>42</v>
      </c>
      <c r="AN6" s="6" t="s">
        <v>43</v>
      </c>
      <c r="AO6" s="6" t="s">
        <v>44</v>
      </c>
      <c r="AP6" s="6" t="s">
        <v>45</v>
      </c>
      <c r="AQ6" s="6" t="s">
        <v>46</v>
      </c>
      <c r="AR6" s="5" t="s">
        <v>47</v>
      </c>
      <c r="AS6" s="6" t="s">
        <v>48</v>
      </c>
      <c r="AT6" s="6" t="s">
        <v>49</v>
      </c>
      <c r="AU6" s="6" t="s">
        <v>50</v>
      </c>
      <c r="AV6" s="6" t="s">
        <v>51</v>
      </c>
      <c r="AW6" s="95"/>
    </row>
    <row r="7" spans="1:49" s="10" customFormat="1" ht="38.25" customHeight="1">
      <c r="A7" s="97"/>
      <c r="B7" s="111"/>
      <c r="C7" s="112"/>
      <c r="D7" s="112"/>
      <c r="E7" s="97"/>
      <c r="F7" s="99"/>
      <c r="G7" s="107"/>
      <c r="H7" s="109"/>
      <c r="I7" s="34" t="s">
        <v>52</v>
      </c>
      <c r="J7" s="35" t="s">
        <v>53</v>
      </c>
      <c r="K7" s="88" t="s">
        <v>54</v>
      </c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90"/>
    </row>
    <row r="8" spans="1:49" s="10" customFormat="1" ht="10.5" customHeight="1">
      <c r="A8" s="41">
        <v>1</v>
      </c>
      <c r="B8" s="41">
        <v>1</v>
      </c>
      <c r="C8" s="41">
        <v>1</v>
      </c>
      <c r="D8" s="41">
        <v>1</v>
      </c>
      <c r="E8" s="41">
        <v>1</v>
      </c>
      <c r="F8" s="41">
        <v>1</v>
      </c>
      <c r="G8" s="41">
        <v>1</v>
      </c>
      <c r="H8" s="41">
        <v>1</v>
      </c>
      <c r="I8" s="41">
        <v>1</v>
      </c>
      <c r="J8" s="41">
        <v>1</v>
      </c>
      <c r="K8" s="41">
        <v>1</v>
      </c>
      <c r="L8" s="41">
        <v>1</v>
      </c>
      <c r="M8" s="41">
        <v>1</v>
      </c>
      <c r="N8" s="41">
        <v>1</v>
      </c>
      <c r="O8" s="41">
        <v>1</v>
      </c>
      <c r="P8" s="41">
        <v>1</v>
      </c>
      <c r="Q8" s="41">
        <v>1</v>
      </c>
      <c r="R8" s="41">
        <v>1</v>
      </c>
      <c r="S8" s="41">
        <v>1</v>
      </c>
      <c r="T8" s="41">
        <v>1</v>
      </c>
      <c r="U8" s="41">
        <v>1</v>
      </c>
      <c r="V8" s="41">
        <v>1</v>
      </c>
      <c r="W8" s="41">
        <v>1</v>
      </c>
      <c r="X8" s="41">
        <v>1</v>
      </c>
      <c r="Y8" s="41">
        <v>1</v>
      </c>
      <c r="Z8" s="41">
        <v>1</v>
      </c>
      <c r="AA8" s="41">
        <v>1</v>
      </c>
      <c r="AB8" s="41">
        <v>1</v>
      </c>
      <c r="AC8" s="41">
        <v>1</v>
      </c>
      <c r="AD8" s="41">
        <v>1</v>
      </c>
      <c r="AE8" s="41">
        <v>1</v>
      </c>
      <c r="AF8" s="41">
        <v>1</v>
      </c>
      <c r="AG8" s="41">
        <v>1</v>
      </c>
      <c r="AH8" s="41">
        <v>1</v>
      </c>
      <c r="AI8" s="41">
        <v>1</v>
      </c>
      <c r="AJ8" s="41">
        <v>1</v>
      </c>
      <c r="AK8" s="41">
        <v>1</v>
      </c>
      <c r="AL8" s="41">
        <v>1</v>
      </c>
      <c r="AM8" s="41">
        <v>1</v>
      </c>
      <c r="AN8" s="41">
        <v>1</v>
      </c>
      <c r="AO8" s="41">
        <v>1</v>
      </c>
      <c r="AP8" s="41">
        <v>1</v>
      </c>
      <c r="AQ8" s="41">
        <v>1</v>
      </c>
      <c r="AR8" s="41">
        <v>1</v>
      </c>
      <c r="AS8" s="41">
        <v>1</v>
      </c>
      <c r="AT8" s="41">
        <v>1</v>
      </c>
      <c r="AU8" s="41">
        <v>1</v>
      </c>
      <c r="AV8" s="41">
        <v>1</v>
      </c>
      <c r="AW8" s="41">
        <v>1</v>
      </c>
    </row>
    <row r="9" spans="1:49" s="10" customFormat="1" ht="10.5" customHeight="1">
      <c r="A9" s="66" t="s">
        <v>288</v>
      </c>
      <c r="B9" s="42" t="s">
        <v>167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f>SUM(I11:I100)</f>
        <v>681</v>
      </c>
      <c r="J9" s="42">
        <f aca="true" t="shared" si="0" ref="J9:AW9">SUM(J11:J100)</f>
        <v>584</v>
      </c>
      <c r="K9" s="42">
        <f t="shared" si="0"/>
        <v>87</v>
      </c>
      <c r="L9" s="42">
        <f t="shared" si="0"/>
        <v>73</v>
      </c>
      <c r="M9" s="42">
        <f t="shared" si="0"/>
        <v>163</v>
      </c>
      <c r="N9" s="42">
        <f t="shared" si="0"/>
        <v>90</v>
      </c>
      <c r="O9" s="42">
        <f t="shared" si="0"/>
        <v>0</v>
      </c>
      <c r="P9" s="42">
        <f t="shared" si="0"/>
        <v>7</v>
      </c>
      <c r="Q9" s="42">
        <f t="shared" si="0"/>
        <v>4</v>
      </c>
      <c r="R9" s="42">
        <f t="shared" si="0"/>
        <v>40</v>
      </c>
      <c r="S9" s="42">
        <f t="shared" si="0"/>
        <v>2</v>
      </c>
      <c r="T9" s="42">
        <f t="shared" si="0"/>
        <v>0</v>
      </c>
      <c r="U9" s="42">
        <f t="shared" si="0"/>
        <v>10</v>
      </c>
      <c r="V9" s="42">
        <f t="shared" si="0"/>
        <v>11</v>
      </c>
      <c r="W9" s="42">
        <f t="shared" si="0"/>
        <v>14</v>
      </c>
      <c r="X9" s="42">
        <f t="shared" si="0"/>
        <v>24</v>
      </c>
      <c r="Y9" s="42">
        <f t="shared" si="0"/>
        <v>5</v>
      </c>
      <c r="Z9" s="42">
        <f t="shared" si="0"/>
        <v>11</v>
      </c>
      <c r="AA9" s="42">
        <f t="shared" si="0"/>
        <v>22</v>
      </c>
      <c r="AB9" s="42">
        <f t="shared" si="0"/>
        <v>23</v>
      </c>
      <c r="AC9" s="42">
        <f t="shared" si="0"/>
        <v>1</v>
      </c>
      <c r="AD9" s="42">
        <f t="shared" si="0"/>
        <v>11</v>
      </c>
      <c r="AE9" s="42">
        <f t="shared" si="0"/>
        <v>10</v>
      </c>
      <c r="AF9" s="42">
        <f t="shared" si="0"/>
        <v>2</v>
      </c>
      <c r="AG9" s="42">
        <f t="shared" si="0"/>
        <v>0</v>
      </c>
      <c r="AH9" s="42">
        <f t="shared" si="0"/>
        <v>12</v>
      </c>
      <c r="AI9" s="42">
        <f t="shared" si="0"/>
        <v>0</v>
      </c>
      <c r="AJ9" s="42">
        <f t="shared" si="0"/>
        <v>0</v>
      </c>
      <c r="AK9" s="42">
        <f t="shared" si="0"/>
        <v>0</v>
      </c>
      <c r="AL9" s="42">
        <f t="shared" si="0"/>
        <v>0</v>
      </c>
      <c r="AM9" s="42">
        <f t="shared" si="0"/>
        <v>73</v>
      </c>
      <c r="AN9" s="42">
        <f t="shared" si="0"/>
        <v>1</v>
      </c>
      <c r="AO9" s="42">
        <f t="shared" si="0"/>
        <v>1</v>
      </c>
      <c r="AP9" s="42">
        <f t="shared" si="0"/>
        <v>0</v>
      </c>
      <c r="AQ9" s="42">
        <f t="shared" si="0"/>
        <v>0</v>
      </c>
      <c r="AR9" s="42">
        <f t="shared" si="0"/>
        <v>8</v>
      </c>
      <c r="AS9" s="42">
        <f t="shared" si="0"/>
        <v>8</v>
      </c>
      <c r="AT9" s="42">
        <f t="shared" si="0"/>
        <v>3</v>
      </c>
      <c r="AU9" s="42">
        <f t="shared" si="0"/>
        <v>3</v>
      </c>
      <c r="AV9" s="42">
        <f t="shared" si="0"/>
        <v>2</v>
      </c>
      <c r="AW9" s="42">
        <f t="shared" si="0"/>
        <v>33</v>
      </c>
    </row>
    <row r="10" spans="1:49" s="10" customFormat="1" ht="10.5" customHeight="1">
      <c r="A10" s="66" t="s">
        <v>288</v>
      </c>
      <c r="B10" s="42" t="s">
        <v>398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f>SUM(I11:I100)</f>
        <v>681</v>
      </c>
      <c r="J10" s="42">
        <f aca="true" t="shared" si="1" ref="J10:AW10">SUM(J11:J100)</f>
        <v>584</v>
      </c>
      <c r="K10" s="42">
        <f t="shared" si="1"/>
        <v>87</v>
      </c>
      <c r="L10" s="42">
        <f t="shared" si="1"/>
        <v>73</v>
      </c>
      <c r="M10" s="42">
        <f t="shared" si="1"/>
        <v>163</v>
      </c>
      <c r="N10" s="42">
        <f t="shared" si="1"/>
        <v>90</v>
      </c>
      <c r="O10" s="42">
        <f t="shared" si="1"/>
        <v>0</v>
      </c>
      <c r="P10" s="42">
        <f t="shared" si="1"/>
        <v>7</v>
      </c>
      <c r="Q10" s="42">
        <f t="shared" si="1"/>
        <v>4</v>
      </c>
      <c r="R10" s="42">
        <f t="shared" si="1"/>
        <v>40</v>
      </c>
      <c r="S10" s="42">
        <f t="shared" si="1"/>
        <v>2</v>
      </c>
      <c r="T10" s="42">
        <f t="shared" si="1"/>
        <v>0</v>
      </c>
      <c r="U10" s="42">
        <f t="shared" si="1"/>
        <v>10</v>
      </c>
      <c r="V10" s="42">
        <f t="shared" si="1"/>
        <v>11</v>
      </c>
      <c r="W10" s="42">
        <f t="shared" si="1"/>
        <v>14</v>
      </c>
      <c r="X10" s="42">
        <f t="shared" si="1"/>
        <v>24</v>
      </c>
      <c r="Y10" s="42">
        <f t="shared" si="1"/>
        <v>5</v>
      </c>
      <c r="Z10" s="42">
        <f t="shared" si="1"/>
        <v>11</v>
      </c>
      <c r="AA10" s="42">
        <f t="shared" si="1"/>
        <v>22</v>
      </c>
      <c r="AB10" s="42">
        <f t="shared" si="1"/>
        <v>23</v>
      </c>
      <c r="AC10" s="42">
        <f t="shared" si="1"/>
        <v>1</v>
      </c>
      <c r="AD10" s="42">
        <f t="shared" si="1"/>
        <v>11</v>
      </c>
      <c r="AE10" s="42">
        <f t="shared" si="1"/>
        <v>10</v>
      </c>
      <c r="AF10" s="42">
        <f t="shared" si="1"/>
        <v>2</v>
      </c>
      <c r="AG10" s="42">
        <f t="shared" si="1"/>
        <v>0</v>
      </c>
      <c r="AH10" s="42">
        <f t="shared" si="1"/>
        <v>12</v>
      </c>
      <c r="AI10" s="42">
        <f t="shared" si="1"/>
        <v>0</v>
      </c>
      <c r="AJ10" s="42">
        <f t="shared" si="1"/>
        <v>0</v>
      </c>
      <c r="AK10" s="42">
        <f t="shared" si="1"/>
        <v>0</v>
      </c>
      <c r="AL10" s="42">
        <f t="shared" si="1"/>
        <v>0</v>
      </c>
      <c r="AM10" s="42">
        <f t="shared" si="1"/>
        <v>73</v>
      </c>
      <c r="AN10" s="42">
        <f t="shared" si="1"/>
        <v>1</v>
      </c>
      <c r="AO10" s="42">
        <f t="shared" si="1"/>
        <v>1</v>
      </c>
      <c r="AP10" s="42">
        <f t="shared" si="1"/>
        <v>0</v>
      </c>
      <c r="AQ10" s="42">
        <f t="shared" si="1"/>
        <v>0</v>
      </c>
      <c r="AR10" s="42">
        <f t="shared" si="1"/>
        <v>8</v>
      </c>
      <c r="AS10" s="42">
        <f t="shared" si="1"/>
        <v>8</v>
      </c>
      <c r="AT10" s="42">
        <f t="shared" si="1"/>
        <v>3</v>
      </c>
      <c r="AU10" s="42">
        <f t="shared" si="1"/>
        <v>3</v>
      </c>
      <c r="AV10" s="42">
        <f t="shared" si="1"/>
        <v>2</v>
      </c>
      <c r="AW10" s="42">
        <f t="shared" si="1"/>
        <v>33</v>
      </c>
    </row>
    <row r="11" spans="1:49" s="10" customFormat="1" ht="14.25" customHeight="1">
      <c r="A11" s="66" t="s">
        <v>288</v>
      </c>
      <c r="B11" s="66" t="s">
        <v>289</v>
      </c>
      <c r="C11" s="66">
        <v>3</v>
      </c>
      <c r="D11" s="66" t="s">
        <v>71</v>
      </c>
      <c r="E11" s="66" t="s">
        <v>58</v>
      </c>
      <c r="F11" s="66" t="s">
        <v>59</v>
      </c>
      <c r="G11" s="66" t="s">
        <v>498</v>
      </c>
      <c r="H11" s="66" t="s">
        <v>291</v>
      </c>
      <c r="I11" s="66">
        <v>12</v>
      </c>
      <c r="J11" s="66">
        <v>12</v>
      </c>
      <c r="K11" s="66">
        <v>1</v>
      </c>
      <c r="L11" s="66">
        <v>2</v>
      </c>
      <c r="M11" s="66">
        <v>6</v>
      </c>
      <c r="N11" s="66">
        <v>0</v>
      </c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>
        <v>1</v>
      </c>
      <c r="AD11" s="66">
        <v>2</v>
      </c>
      <c r="AE11" s="66"/>
      <c r="AF11" s="66"/>
      <c r="AG11" s="66"/>
      <c r="AH11" s="66"/>
      <c r="AI11" s="66"/>
      <c r="AJ11" s="66"/>
      <c r="AK11" s="66"/>
      <c r="AL11" s="66"/>
      <c r="AM11" s="66"/>
      <c r="AN11" s="66">
        <v>1</v>
      </c>
      <c r="AO11" s="66"/>
      <c r="AP11" s="66"/>
      <c r="AQ11" s="66"/>
      <c r="AR11" s="66">
        <v>2</v>
      </c>
      <c r="AS11" s="66"/>
      <c r="AT11" s="66"/>
      <c r="AU11" s="66"/>
      <c r="AV11" s="66"/>
      <c r="AW11" s="66">
        <v>1</v>
      </c>
    </row>
    <row r="12" spans="1:49" s="10" customFormat="1" ht="10.5" customHeight="1">
      <c r="A12" s="66" t="s">
        <v>288</v>
      </c>
      <c r="B12" s="66" t="s">
        <v>292</v>
      </c>
      <c r="C12" s="66">
        <v>2</v>
      </c>
      <c r="D12" s="66" t="s">
        <v>257</v>
      </c>
      <c r="E12" s="66" t="s">
        <v>58</v>
      </c>
      <c r="F12" s="66" t="s">
        <v>59</v>
      </c>
      <c r="G12" s="66" t="s">
        <v>290</v>
      </c>
      <c r="H12" s="66" t="s">
        <v>293</v>
      </c>
      <c r="I12" s="66">
        <v>16</v>
      </c>
      <c r="J12" s="66">
        <v>16</v>
      </c>
      <c r="K12" s="66">
        <v>1</v>
      </c>
      <c r="L12" s="66">
        <v>3</v>
      </c>
      <c r="M12" s="66">
        <v>6</v>
      </c>
      <c r="N12" s="66">
        <v>0</v>
      </c>
      <c r="O12" s="66"/>
      <c r="P12" s="66"/>
      <c r="Q12" s="66"/>
      <c r="R12" s="66"/>
      <c r="S12" s="66"/>
      <c r="T12" s="66"/>
      <c r="U12" s="66"/>
      <c r="V12" s="66"/>
      <c r="W12" s="66">
        <v>1</v>
      </c>
      <c r="X12" s="66"/>
      <c r="Y12" s="66">
        <v>1</v>
      </c>
      <c r="Z12" s="66"/>
      <c r="AA12" s="66"/>
      <c r="AB12" s="66">
        <v>1</v>
      </c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>
        <v>1</v>
      </c>
    </row>
    <row r="13" spans="1:49" s="10" customFormat="1" ht="10.5" customHeight="1">
      <c r="A13" s="66" t="s">
        <v>288</v>
      </c>
      <c r="B13" s="66" t="s">
        <v>294</v>
      </c>
      <c r="C13" s="66">
        <v>3</v>
      </c>
      <c r="D13" s="66" t="s">
        <v>257</v>
      </c>
      <c r="E13" s="66" t="s">
        <v>58</v>
      </c>
      <c r="F13" s="66" t="s">
        <v>59</v>
      </c>
      <c r="G13" s="66" t="s">
        <v>295</v>
      </c>
      <c r="H13" s="66" t="s">
        <v>293</v>
      </c>
      <c r="I13" s="66">
        <v>8</v>
      </c>
      <c r="J13" s="66">
        <v>8</v>
      </c>
      <c r="K13" s="66">
        <v>0</v>
      </c>
      <c r="L13" s="66">
        <v>3</v>
      </c>
      <c r="M13" s="66">
        <v>0</v>
      </c>
      <c r="N13" s="66">
        <v>0</v>
      </c>
      <c r="O13" s="66"/>
      <c r="P13" s="66"/>
      <c r="Q13" s="66"/>
      <c r="R13" s="66"/>
      <c r="S13" s="66"/>
      <c r="T13" s="66"/>
      <c r="U13" s="66"/>
      <c r="V13" s="66"/>
      <c r="W13" s="66">
        <v>1</v>
      </c>
      <c r="X13" s="66"/>
      <c r="Y13" s="66">
        <v>1</v>
      </c>
      <c r="Z13" s="66"/>
      <c r="AA13" s="66"/>
      <c r="AB13" s="66">
        <v>1</v>
      </c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>
        <v>1</v>
      </c>
    </row>
    <row r="14" spans="1:49" s="10" customFormat="1" ht="10.5" customHeight="1">
      <c r="A14" s="66" t="s">
        <v>288</v>
      </c>
      <c r="B14" s="66" t="s">
        <v>296</v>
      </c>
      <c r="C14" s="66">
        <v>3</v>
      </c>
      <c r="D14" s="66" t="s">
        <v>257</v>
      </c>
      <c r="E14" s="66" t="s">
        <v>58</v>
      </c>
      <c r="F14" s="66" t="s">
        <v>59</v>
      </c>
      <c r="G14" s="66" t="s">
        <v>498</v>
      </c>
      <c r="H14" s="66" t="s">
        <v>293</v>
      </c>
      <c r="I14" s="66">
        <v>8</v>
      </c>
      <c r="J14" s="66">
        <v>8</v>
      </c>
      <c r="K14" s="66">
        <v>1</v>
      </c>
      <c r="L14" s="66">
        <v>3</v>
      </c>
      <c r="M14" s="66">
        <v>6</v>
      </c>
      <c r="N14" s="66">
        <v>0</v>
      </c>
      <c r="O14" s="66"/>
      <c r="P14" s="66"/>
      <c r="Q14" s="66"/>
      <c r="R14" s="66"/>
      <c r="S14" s="66"/>
      <c r="T14" s="66"/>
      <c r="U14" s="66"/>
      <c r="V14" s="66"/>
      <c r="W14" s="66">
        <v>1</v>
      </c>
      <c r="X14" s="66"/>
      <c r="Y14" s="66">
        <v>1</v>
      </c>
      <c r="Z14" s="66"/>
      <c r="AA14" s="66"/>
      <c r="AB14" s="66">
        <v>1</v>
      </c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>
        <v>1</v>
      </c>
    </row>
    <row r="15" spans="1:49" s="10" customFormat="1" ht="10.5" customHeight="1">
      <c r="A15" s="66" t="s">
        <v>288</v>
      </c>
      <c r="B15" s="66" t="s">
        <v>297</v>
      </c>
      <c r="C15" s="66">
        <v>3</v>
      </c>
      <c r="D15" s="66" t="s">
        <v>257</v>
      </c>
      <c r="E15" s="66" t="s">
        <v>58</v>
      </c>
      <c r="F15" s="66" t="s">
        <v>59</v>
      </c>
      <c r="G15" s="66" t="s">
        <v>295</v>
      </c>
      <c r="H15" s="66" t="s">
        <v>293</v>
      </c>
      <c r="I15" s="66">
        <v>8</v>
      </c>
      <c r="J15" s="66">
        <v>8</v>
      </c>
      <c r="K15" s="66">
        <v>1</v>
      </c>
      <c r="L15" s="66">
        <v>3</v>
      </c>
      <c r="M15" s="66">
        <v>0</v>
      </c>
      <c r="N15" s="66">
        <v>0</v>
      </c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>
        <v>1</v>
      </c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>
        <v>1</v>
      </c>
    </row>
    <row r="16" spans="1:49" s="10" customFormat="1" ht="10.5" customHeight="1">
      <c r="A16" s="66" t="s">
        <v>288</v>
      </c>
      <c r="B16" s="66" t="s">
        <v>298</v>
      </c>
      <c r="C16" s="66">
        <v>2</v>
      </c>
      <c r="D16" s="66" t="s">
        <v>257</v>
      </c>
      <c r="E16" s="66" t="s">
        <v>58</v>
      </c>
      <c r="F16" s="66" t="s">
        <v>59</v>
      </c>
      <c r="G16" s="66" t="s">
        <v>499</v>
      </c>
      <c r="H16" s="66" t="s">
        <v>293</v>
      </c>
      <c r="I16" s="66">
        <v>16</v>
      </c>
      <c r="J16" s="66">
        <v>16</v>
      </c>
      <c r="K16" s="66">
        <v>1</v>
      </c>
      <c r="L16" s="66">
        <v>5</v>
      </c>
      <c r="M16" s="66">
        <v>6</v>
      </c>
      <c r="N16" s="66">
        <v>0</v>
      </c>
      <c r="O16" s="66"/>
      <c r="P16" s="66"/>
      <c r="Q16" s="66"/>
      <c r="R16" s="66"/>
      <c r="S16" s="66"/>
      <c r="T16" s="66"/>
      <c r="U16" s="66"/>
      <c r="V16" s="66"/>
      <c r="W16" s="66">
        <v>1</v>
      </c>
      <c r="X16" s="66"/>
      <c r="Y16" s="66">
        <v>1</v>
      </c>
      <c r="Z16" s="66"/>
      <c r="AA16" s="66"/>
      <c r="AB16" s="66">
        <v>1</v>
      </c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>
        <v>1</v>
      </c>
    </row>
    <row r="17" spans="1:49" s="10" customFormat="1" ht="10.5" customHeight="1">
      <c r="A17" s="66" t="s">
        <v>288</v>
      </c>
      <c r="B17" s="66" t="s">
        <v>299</v>
      </c>
      <c r="C17" s="66">
        <v>3</v>
      </c>
      <c r="D17" s="66" t="s">
        <v>257</v>
      </c>
      <c r="E17" s="66" t="s">
        <v>58</v>
      </c>
      <c r="F17" s="66" t="s">
        <v>59</v>
      </c>
      <c r="G17" s="66" t="s">
        <v>499</v>
      </c>
      <c r="H17" s="66" t="s">
        <v>291</v>
      </c>
      <c r="I17" s="66">
        <v>8</v>
      </c>
      <c r="J17" s="66">
        <v>8</v>
      </c>
      <c r="K17" s="66">
        <v>1</v>
      </c>
      <c r="L17" s="66">
        <v>3</v>
      </c>
      <c r="M17" s="66">
        <v>4</v>
      </c>
      <c r="N17" s="66">
        <v>0</v>
      </c>
      <c r="O17" s="66"/>
      <c r="P17" s="66"/>
      <c r="Q17" s="66"/>
      <c r="R17" s="66"/>
      <c r="S17" s="66"/>
      <c r="T17" s="66"/>
      <c r="U17" s="66"/>
      <c r="V17" s="66"/>
      <c r="W17" s="66">
        <v>1</v>
      </c>
      <c r="X17" s="66"/>
      <c r="Y17" s="66">
        <v>1</v>
      </c>
      <c r="Z17" s="66"/>
      <c r="AA17" s="66"/>
      <c r="AB17" s="66">
        <v>1</v>
      </c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>
        <v>1</v>
      </c>
    </row>
    <row r="18" spans="1:49" s="10" customFormat="1" ht="10.5" customHeight="1">
      <c r="A18" s="66" t="s">
        <v>288</v>
      </c>
      <c r="B18" s="66" t="s">
        <v>300</v>
      </c>
      <c r="C18" s="66">
        <v>3</v>
      </c>
      <c r="D18" s="66" t="s">
        <v>71</v>
      </c>
      <c r="E18" s="66" t="s">
        <v>58</v>
      </c>
      <c r="F18" s="66" t="s">
        <v>59</v>
      </c>
      <c r="G18" s="66" t="s">
        <v>295</v>
      </c>
      <c r="H18" s="66" t="s">
        <v>293</v>
      </c>
      <c r="I18" s="66">
        <v>8</v>
      </c>
      <c r="J18" s="66">
        <v>8</v>
      </c>
      <c r="K18" s="66">
        <v>0</v>
      </c>
      <c r="L18" s="66">
        <v>0</v>
      </c>
      <c r="M18" s="66">
        <v>0</v>
      </c>
      <c r="N18" s="66">
        <v>0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>
        <v>1</v>
      </c>
      <c r="AC18" s="66"/>
      <c r="AD18" s="66"/>
      <c r="AE18" s="66"/>
      <c r="AF18" s="66"/>
      <c r="AG18" s="66"/>
      <c r="AH18" s="66">
        <v>1</v>
      </c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>
        <v>1</v>
      </c>
    </row>
    <row r="19" spans="1:49" s="10" customFormat="1" ht="10.5" customHeight="1">
      <c r="A19" s="66" t="s">
        <v>288</v>
      </c>
      <c r="B19" s="66" t="s">
        <v>301</v>
      </c>
      <c r="C19" s="66">
        <v>2</v>
      </c>
      <c r="D19" s="66" t="s">
        <v>71</v>
      </c>
      <c r="E19" s="66" t="s">
        <v>58</v>
      </c>
      <c r="F19" s="66" t="s">
        <v>59</v>
      </c>
      <c r="G19" s="66" t="s">
        <v>290</v>
      </c>
      <c r="H19" s="66" t="s">
        <v>293</v>
      </c>
      <c r="I19" s="66">
        <v>8</v>
      </c>
      <c r="J19" s="66">
        <v>8</v>
      </c>
      <c r="K19" s="66">
        <v>0</v>
      </c>
      <c r="L19" s="66">
        <v>0</v>
      </c>
      <c r="M19" s="66">
        <v>0</v>
      </c>
      <c r="N19" s="66">
        <v>0</v>
      </c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>
        <v>1</v>
      </c>
      <c r="AC19" s="66"/>
      <c r="AD19" s="66"/>
      <c r="AE19" s="66"/>
      <c r="AF19" s="66"/>
      <c r="AG19" s="66"/>
      <c r="AH19" s="66">
        <v>1</v>
      </c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>
        <v>1</v>
      </c>
    </row>
    <row r="20" spans="1:49" s="10" customFormat="1" ht="10.5" customHeight="1">
      <c r="A20" s="66" t="s">
        <v>288</v>
      </c>
      <c r="B20" s="66" t="s">
        <v>302</v>
      </c>
      <c r="C20" s="66">
        <v>2</v>
      </c>
      <c r="D20" s="66" t="s">
        <v>71</v>
      </c>
      <c r="E20" s="66" t="s">
        <v>58</v>
      </c>
      <c r="F20" s="66" t="s">
        <v>59</v>
      </c>
      <c r="G20" s="66" t="s">
        <v>295</v>
      </c>
      <c r="H20" s="66" t="s">
        <v>293</v>
      </c>
      <c r="I20" s="66">
        <v>10</v>
      </c>
      <c r="J20" s="66">
        <v>10</v>
      </c>
      <c r="K20" s="66">
        <v>0</v>
      </c>
      <c r="L20" s="66">
        <v>0</v>
      </c>
      <c r="M20" s="66">
        <v>0</v>
      </c>
      <c r="N20" s="66">
        <v>0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>
        <v>1</v>
      </c>
      <c r="AC20" s="66"/>
      <c r="AD20" s="66"/>
      <c r="AE20" s="66"/>
      <c r="AF20" s="66"/>
      <c r="AG20" s="66"/>
      <c r="AH20" s="66">
        <v>1</v>
      </c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>
        <v>1</v>
      </c>
    </row>
    <row r="21" spans="1:49" s="10" customFormat="1" ht="10.5" customHeight="1">
      <c r="A21" s="66" t="s">
        <v>288</v>
      </c>
      <c r="B21" s="66" t="s">
        <v>303</v>
      </c>
      <c r="C21" s="66">
        <v>2</v>
      </c>
      <c r="D21" s="66" t="s">
        <v>71</v>
      </c>
      <c r="E21" s="66" t="s">
        <v>58</v>
      </c>
      <c r="F21" s="66" t="s">
        <v>59</v>
      </c>
      <c r="G21" s="66" t="s">
        <v>499</v>
      </c>
      <c r="H21" s="66" t="s">
        <v>293</v>
      </c>
      <c r="I21" s="66">
        <v>8</v>
      </c>
      <c r="J21" s="66">
        <v>8</v>
      </c>
      <c r="K21" s="66">
        <v>1</v>
      </c>
      <c r="L21" s="66">
        <v>3</v>
      </c>
      <c r="M21" s="66">
        <v>0</v>
      </c>
      <c r="N21" s="66">
        <v>0</v>
      </c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>
        <v>1</v>
      </c>
      <c r="AC21" s="66"/>
      <c r="AD21" s="66"/>
      <c r="AE21" s="66"/>
      <c r="AF21" s="66"/>
      <c r="AG21" s="66"/>
      <c r="AH21" s="66">
        <v>1</v>
      </c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>
        <v>1</v>
      </c>
    </row>
    <row r="22" spans="1:49" s="10" customFormat="1" ht="10.5" customHeight="1">
      <c r="A22" s="66" t="s">
        <v>288</v>
      </c>
      <c r="B22" s="66" t="s">
        <v>304</v>
      </c>
      <c r="C22" s="66">
        <v>3</v>
      </c>
      <c r="D22" s="66" t="s">
        <v>71</v>
      </c>
      <c r="E22" s="66" t="s">
        <v>58</v>
      </c>
      <c r="F22" s="66" t="s">
        <v>59</v>
      </c>
      <c r="G22" s="66" t="s">
        <v>290</v>
      </c>
      <c r="H22" s="66" t="s">
        <v>293</v>
      </c>
      <c r="I22" s="66">
        <v>8</v>
      </c>
      <c r="J22" s="66">
        <v>8</v>
      </c>
      <c r="K22" s="66">
        <v>1</v>
      </c>
      <c r="L22" s="66">
        <v>3</v>
      </c>
      <c r="M22" s="66">
        <v>0</v>
      </c>
      <c r="N22" s="66">
        <v>0</v>
      </c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>
        <v>1</v>
      </c>
      <c r="AC22" s="66"/>
      <c r="AD22" s="66"/>
      <c r="AE22" s="66"/>
      <c r="AF22" s="66"/>
      <c r="AG22" s="66"/>
      <c r="AH22" s="66">
        <v>1</v>
      </c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>
        <v>1</v>
      </c>
    </row>
    <row r="23" spans="1:49" s="10" customFormat="1" ht="10.5" customHeight="1">
      <c r="A23" s="66" t="s">
        <v>288</v>
      </c>
      <c r="B23" s="66" t="s">
        <v>305</v>
      </c>
      <c r="C23" s="66">
        <v>3</v>
      </c>
      <c r="D23" s="66" t="s">
        <v>71</v>
      </c>
      <c r="E23" s="66" t="s">
        <v>58</v>
      </c>
      <c r="F23" s="66" t="s">
        <v>59</v>
      </c>
      <c r="G23" s="66" t="s">
        <v>295</v>
      </c>
      <c r="H23" s="66" t="s">
        <v>293</v>
      </c>
      <c r="I23" s="66">
        <v>8</v>
      </c>
      <c r="J23" s="66">
        <v>8</v>
      </c>
      <c r="K23" s="66">
        <v>0</v>
      </c>
      <c r="L23" s="66">
        <v>0</v>
      </c>
      <c r="M23" s="66">
        <v>0</v>
      </c>
      <c r="N23" s="66">
        <v>0</v>
      </c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>
        <v>1</v>
      </c>
      <c r="AC23" s="66"/>
      <c r="AD23" s="66"/>
      <c r="AE23" s="66"/>
      <c r="AF23" s="66"/>
      <c r="AG23" s="66"/>
      <c r="AH23" s="66">
        <v>1</v>
      </c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>
        <v>1</v>
      </c>
    </row>
    <row r="24" spans="1:49" s="10" customFormat="1" ht="10.5" customHeight="1">
      <c r="A24" s="66" t="s">
        <v>288</v>
      </c>
      <c r="B24" s="66" t="s">
        <v>306</v>
      </c>
      <c r="C24" s="66">
        <v>3</v>
      </c>
      <c r="D24" s="66" t="s">
        <v>71</v>
      </c>
      <c r="E24" s="66" t="s">
        <v>58</v>
      </c>
      <c r="F24" s="66" t="s">
        <v>59</v>
      </c>
      <c r="G24" s="66" t="s">
        <v>500</v>
      </c>
      <c r="H24" s="66" t="s">
        <v>293</v>
      </c>
      <c r="I24" s="66">
        <v>8</v>
      </c>
      <c r="J24" s="66">
        <v>8</v>
      </c>
      <c r="K24" s="66">
        <v>1</v>
      </c>
      <c r="L24" s="66">
        <v>3</v>
      </c>
      <c r="M24" s="66">
        <v>0</v>
      </c>
      <c r="N24" s="66">
        <v>0</v>
      </c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>
        <v>1</v>
      </c>
      <c r="AC24" s="66"/>
      <c r="AD24" s="66"/>
      <c r="AE24" s="66"/>
      <c r="AF24" s="66"/>
      <c r="AG24" s="66"/>
      <c r="AH24" s="66">
        <v>1</v>
      </c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>
        <v>1</v>
      </c>
    </row>
    <row r="25" spans="1:49" s="10" customFormat="1" ht="10.5" customHeight="1">
      <c r="A25" s="66" t="s">
        <v>288</v>
      </c>
      <c r="B25" s="66" t="s">
        <v>307</v>
      </c>
      <c r="C25" s="66">
        <v>3</v>
      </c>
      <c r="D25" s="66" t="s">
        <v>71</v>
      </c>
      <c r="E25" s="66" t="s">
        <v>58</v>
      </c>
      <c r="F25" s="66" t="s">
        <v>59</v>
      </c>
      <c r="G25" s="66" t="s">
        <v>295</v>
      </c>
      <c r="H25" s="66" t="s">
        <v>293</v>
      </c>
      <c r="I25" s="66">
        <v>10</v>
      </c>
      <c r="J25" s="66">
        <v>10</v>
      </c>
      <c r="K25" s="66">
        <v>1</v>
      </c>
      <c r="L25" s="66">
        <v>3</v>
      </c>
      <c r="M25" s="66">
        <v>0</v>
      </c>
      <c r="N25" s="66">
        <v>0</v>
      </c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>
        <v>1</v>
      </c>
      <c r="AC25" s="66"/>
      <c r="AD25" s="66"/>
      <c r="AE25" s="66"/>
      <c r="AF25" s="66">
        <v>1</v>
      </c>
      <c r="AG25" s="66"/>
      <c r="AH25" s="66">
        <v>1</v>
      </c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>
        <v>1</v>
      </c>
    </row>
    <row r="26" spans="1:49" s="10" customFormat="1" ht="10.5" customHeight="1">
      <c r="A26" s="66" t="s">
        <v>288</v>
      </c>
      <c r="B26" s="66" t="s">
        <v>308</v>
      </c>
      <c r="C26" s="66">
        <v>2</v>
      </c>
      <c r="D26" s="66" t="s">
        <v>71</v>
      </c>
      <c r="E26" s="66" t="s">
        <v>58</v>
      </c>
      <c r="F26" s="66" t="s">
        <v>59</v>
      </c>
      <c r="G26" s="66" t="s">
        <v>499</v>
      </c>
      <c r="H26" s="66" t="s">
        <v>293</v>
      </c>
      <c r="I26" s="66">
        <v>8</v>
      </c>
      <c r="J26" s="66">
        <v>8</v>
      </c>
      <c r="K26" s="66">
        <v>1</v>
      </c>
      <c r="L26" s="66">
        <v>3</v>
      </c>
      <c r="M26" s="66">
        <v>0</v>
      </c>
      <c r="N26" s="66">
        <v>0</v>
      </c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>
        <v>1</v>
      </c>
      <c r="AC26" s="66"/>
      <c r="AD26" s="66"/>
      <c r="AE26" s="66"/>
      <c r="AF26" s="66"/>
      <c r="AG26" s="66"/>
      <c r="AH26" s="66">
        <v>1</v>
      </c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>
        <v>1</v>
      </c>
    </row>
    <row r="27" spans="1:49" s="10" customFormat="1" ht="10.5" customHeight="1">
      <c r="A27" s="66" t="s">
        <v>288</v>
      </c>
      <c r="B27" s="66" t="s">
        <v>309</v>
      </c>
      <c r="C27" s="66">
        <v>2</v>
      </c>
      <c r="D27" s="66" t="s">
        <v>71</v>
      </c>
      <c r="E27" s="66" t="s">
        <v>58</v>
      </c>
      <c r="F27" s="66" t="s">
        <v>59</v>
      </c>
      <c r="G27" s="66" t="s">
        <v>498</v>
      </c>
      <c r="H27" s="66" t="s">
        <v>293</v>
      </c>
      <c r="I27" s="66">
        <v>8</v>
      </c>
      <c r="J27" s="66">
        <v>8</v>
      </c>
      <c r="K27" s="66">
        <v>1</v>
      </c>
      <c r="L27" s="66">
        <v>3</v>
      </c>
      <c r="M27" s="66">
        <v>0</v>
      </c>
      <c r="N27" s="66">
        <v>0</v>
      </c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>
        <v>1</v>
      </c>
      <c r="AC27" s="66"/>
      <c r="AD27" s="66"/>
      <c r="AE27" s="66"/>
      <c r="AF27" s="66">
        <v>1</v>
      </c>
      <c r="AG27" s="66"/>
      <c r="AH27" s="66">
        <v>1</v>
      </c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>
        <v>1</v>
      </c>
    </row>
    <row r="28" spans="1:49" s="10" customFormat="1" ht="10.5" customHeight="1">
      <c r="A28" s="66" t="s">
        <v>288</v>
      </c>
      <c r="B28" s="66" t="s">
        <v>310</v>
      </c>
      <c r="C28" s="66">
        <v>3</v>
      </c>
      <c r="D28" s="66" t="s">
        <v>71</v>
      </c>
      <c r="E28" s="66" t="s">
        <v>58</v>
      </c>
      <c r="F28" s="66" t="s">
        <v>59</v>
      </c>
      <c r="G28" s="66" t="s">
        <v>290</v>
      </c>
      <c r="H28" s="66" t="s">
        <v>293</v>
      </c>
      <c r="I28" s="66">
        <v>10</v>
      </c>
      <c r="J28" s="66">
        <v>10</v>
      </c>
      <c r="K28" s="66">
        <v>1</v>
      </c>
      <c r="L28" s="66">
        <v>0</v>
      </c>
      <c r="M28" s="66">
        <v>0</v>
      </c>
      <c r="N28" s="66">
        <v>0</v>
      </c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>
        <v>1</v>
      </c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>
        <v>1</v>
      </c>
    </row>
    <row r="29" spans="1:49" s="10" customFormat="1" ht="10.5" customHeight="1">
      <c r="A29" s="66" t="s">
        <v>288</v>
      </c>
      <c r="B29" s="66" t="s">
        <v>311</v>
      </c>
      <c r="C29" s="66">
        <v>1</v>
      </c>
      <c r="D29" s="66" t="s">
        <v>71</v>
      </c>
      <c r="E29" s="66" t="s">
        <v>58</v>
      </c>
      <c r="F29" s="66" t="s">
        <v>59</v>
      </c>
      <c r="G29" s="66" t="s">
        <v>295</v>
      </c>
      <c r="H29" s="66" t="s">
        <v>293</v>
      </c>
      <c r="I29" s="66">
        <v>10</v>
      </c>
      <c r="J29" s="66">
        <v>10</v>
      </c>
      <c r="K29" s="66">
        <v>1</v>
      </c>
      <c r="L29" s="66">
        <v>0</v>
      </c>
      <c r="M29" s="66">
        <v>0</v>
      </c>
      <c r="N29" s="66">
        <v>0</v>
      </c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>
        <v>1</v>
      </c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>
        <v>1</v>
      </c>
    </row>
    <row r="30" spans="1:49" s="10" customFormat="1" ht="10.5" customHeight="1">
      <c r="A30" s="66" t="s">
        <v>288</v>
      </c>
      <c r="B30" s="66" t="s">
        <v>312</v>
      </c>
      <c r="C30" s="66">
        <v>3</v>
      </c>
      <c r="D30" s="66" t="s">
        <v>71</v>
      </c>
      <c r="E30" s="66" t="s">
        <v>58</v>
      </c>
      <c r="F30" s="66" t="s">
        <v>59</v>
      </c>
      <c r="G30" s="66" t="s">
        <v>295</v>
      </c>
      <c r="H30" s="66" t="s">
        <v>293</v>
      </c>
      <c r="I30" s="66">
        <v>8</v>
      </c>
      <c r="J30" s="66">
        <v>8</v>
      </c>
      <c r="K30" s="66">
        <v>0</v>
      </c>
      <c r="L30" s="66">
        <v>2</v>
      </c>
      <c r="M30" s="66">
        <v>0</v>
      </c>
      <c r="N30" s="66">
        <v>0</v>
      </c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>
        <v>1</v>
      </c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</row>
    <row r="31" spans="1:49" s="10" customFormat="1" ht="10.5" customHeight="1">
      <c r="A31" s="66" t="s">
        <v>288</v>
      </c>
      <c r="B31" s="66" t="s">
        <v>313</v>
      </c>
      <c r="C31" s="66">
        <v>3</v>
      </c>
      <c r="D31" s="66" t="s">
        <v>71</v>
      </c>
      <c r="E31" s="66" t="s">
        <v>58</v>
      </c>
      <c r="F31" s="66" t="s">
        <v>59</v>
      </c>
      <c r="G31" s="66" t="s">
        <v>290</v>
      </c>
      <c r="H31" s="66" t="s">
        <v>293</v>
      </c>
      <c r="I31" s="66">
        <v>8</v>
      </c>
      <c r="J31" s="66">
        <v>8</v>
      </c>
      <c r="K31" s="66">
        <v>0</v>
      </c>
      <c r="L31" s="66">
        <v>2</v>
      </c>
      <c r="M31" s="66">
        <v>0</v>
      </c>
      <c r="N31" s="66">
        <v>0</v>
      </c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>
        <v>1</v>
      </c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>
        <v>1</v>
      </c>
    </row>
    <row r="32" spans="1:49" s="10" customFormat="1" ht="10.5" customHeight="1">
      <c r="A32" s="66" t="s">
        <v>288</v>
      </c>
      <c r="B32" s="66" t="s">
        <v>314</v>
      </c>
      <c r="C32" s="66">
        <v>3</v>
      </c>
      <c r="D32" s="66" t="s">
        <v>71</v>
      </c>
      <c r="E32" s="66" t="s">
        <v>58</v>
      </c>
      <c r="F32" s="66" t="s">
        <v>59</v>
      </c>
      <c r="G32" s="66" t="s">
        <v>501</v>
      </c>
      <c r="H32" s="66" t="s">
        <v>293</v>
      </c>
      <c r="I32" s="66">
        <v>10</v>
      </c>
      <c r="J32" s="66">
        <v>10</v>
      </c>
      <c r="K32" s="66">
        <v>0</v>
      </c>
      <c r="L32" s="66">
        <v>0</v>
      </c>
      <c r="M32" s="66">
        <v>0</v>
      </c>
      <c r="N32" s="66">
        <v>0</v>
      </c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>
        <v>1</v>
      </c>
      <c r="AC32" s="66"/>
      <c r="AD32" s="66"/>
      <c r="AE32" s="66"/>
      <c r="AF32" s="66"/>
      <c r="AG32" s="66"/>
      <c r="AH32" s="66">
        <v>1</v>
      </c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>
        <v>1</v>
      </c>
    </row>
    <row r="33" spans="1:49" s="10" customFormat="1" ht="10.5" customHeight="1">
      <c r="A33" s="66" t="s">
        <v>288</v>
      </c>
      <c r="B33" s="66" t="s">
        <v>315</v>
      </c>
      <c r="C33" s="66">
        <v>2</v>
      </c>
      <c r="D33" s="66" t="s">
        <v>71</v>
      </c>
      <c r="E33" s="66" t="s">
        <v>58</v>
      </c>
      <c r="F33" s="66" t="s">
        <v>59</v>
      </c>
      <c r="G33" s="66" t="s">
        <v>498</v>
      </c>
      <c r="H33" s="66" t="s">
        <v>291</v>
      </c>
      <c r="I33" s="66">
        <v>8</v>
      </c>
      <c r="J33" s="66">
        <v>8</v>
      </c>
      <c r="K33" s="66">
        <v>1</v>
      </c>
      <c r="L33" s="66">
        <v>2</v>
      </c>
      <c r="M33" s="66">
        <v>4</v>
      </c>
      <c r="N33" s="66">
        <v>0</v>
      </c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>
        <v>1</v>
      </c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>
        <v>1</v>
      </c>
    </row>
    <row r="34" spans="1:49" s="10" customFormat="1" ht="10.5" customHeight="1">
      <c r="A34" s="66" t="s">
        <v>288</v>
      </c>
      <c r="B34" s="66" t="s">
        <v>316</v>
      </c>
      <c r="C34" s="66">
        <v>3</v>
      </c>
      <c r="D34" s="66" t="s">
        <v>71</v>
      </c>
      <c r="E34" s="66" t="s">
        <v>58</v>
      </c>
      <c r="F34" s="66" t="s">
        <v>59</v>
      </c>
      <c r="G34" s="66" t="s">
        <v>498</v>
      </c>
      <c r="H34" s="66" t="s">
        <v>291</v>
      </c>
      <c r="I34" s="66">
        <v>8</v>
      </c>
      <c r="J34" s="66">
        <v>8</v>
      </c>
      <c r="K34" s="66">
        <v>1</v>
      </c>
      <c r="L34" s="66">
        <v>3</v>
      </c>
      <c r="M34" s="66">
        <v>6</v>
      </c>
      <c r="N34" s="66">
        <v>0</v>
      </c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>
        <v>1</v>
      </c>
      <c r="AC34" s="66"/>
      <c r="AD34" s="66"/>
      <c r="AE34" s="66"/>
      <c r="AF34" s="66"/>
      <c r="AG34" s="66"/>
      <c r="AH34" s="66">
        <v>1</v>
      </c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>
        <v>1</v>
      </c>
    </row>
    <row r="35" spans="1:49" s="10" customFormat="1" ht="10.5" customHeight="1">
      <c r="A35" s="66" t="s">
        <v>288</v>
      </c>
      <c r="B35" s="66" t="s">
        <v>317</v>
      </c>
      <c r="C35" s="66">
        <v>2</v>
      </c>
      <c r="D35" s="66" t="s">
        <v>257</v>
      </c>
      <c r="E35" s="66" t="s">
        <v>72</v>
      </c>
      <c r="F35" s="66" t="s">
        <v>59</v>
      </c>
      <c r="G35" s="66" t="s">
        <v>502</v>
      </c>
      <c r="H35" s="66" t="s">
        <v>319</v>
      </c>
      <c r="I35" s="66">
        <v>12</v>
      </c>
      <c r="J35" s="66">
        <v>16</v>
      </c>
      <c r="K35" s="66">
        <v>2</v>
      </c>
      <c r="L35" s="66">
        <v>2</v>
      </c>
      <c r="M35" s="66">
        <v>10</v>
      </c>
      <c r="N35" s="66">
        <v>0</v>
      </c>
      <c r="O35" s="66"/>
      <c r="P35" s="66"/>
      <c r="Q35" s="66">
        <v>1</v>
      </c>
      <c r="R35" s="66"/>
      <c r="S35" s="66"/>
      <c r="T35" s="66"/>
      <c r="U35" s="66"/>
      <c r="V35" s="66"/>
      <c r="W35" s="66">
        <v>1</v>
      </c>
      <c r="X35" s="66">
        <v>2</v>
      </c>
      <c r="Y35" s="66"/>
      <c r="Z35" s="66">
        <v>1</v>
      </c>
      <c r="AA35" s="66">
        <v>3</v>
      </c>
      <c r="AB35" s="66"/>
      <c r="AC35" s="66"/>
      <c r="AD35" s="66">
        <v>1</v>
      </c>
      <c r="AE35" s="66">
        <v>1</v>
      </c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</row>
    <row r="36" spans="1:49" s="10" customFormat="1" ht="10.5" customHeight="1">
      <c r="A36" s="66" t="s">
        <v>288</v>
      </c>
      <c r="B36" s="66" t="s">
        <v>320</v>
      </c>
      <c r="C36" s="66">
        <v>2</v>
      </c>
      <c r="D36" s="66" t="s">
        <v>257</v>
      </c>
      <c r="E36" s="66" t="s">
        <v>72</v>
      </c>
      <c r="F36" s="66" t="s">
        <v>59</v>
      </c>
      <c r="G36" s="66" t="s">
        <v>503</v>
      </c>
      <c r="H36" s="66" t="s">
        <v>322</v>
      </c>
      <c r="I36" s="66">
        <v>12</v>
      </c>
      <c r="J36" s="66">
        <v>16</v>
      </c>
      <c r="K36" s="66">
        <v>2</v>
      </c>
      <c r="L36" s="66">
        <v>2</v>
      </c>
      <c r="M36" s="66">
        <v>10</v>
      </c>
      <c r="N36" s="66">
        <v>0</v>
      </c>
      <c r="O36" s="66"/>
      <c r="P36" s="66"/>
      <c r="Q36" s="66">
        <v>1</v>
      </c>
      <c r="R36" s="66"/>
      <c r="S36" s="66"/>
      <c r="T36" s="66"/>
      <c r="U36" s="66"/>
      <c r="V36" s="66"/>
      <c r="W36" s="66">
        <v>1</v>
      </c>
      <c r="X36" s="66">
        <v>2</v>
      </c>
      <c r="Y36" s="66"/>
      <c r="Z36" s="66">
        <v>1</v>
      </c>
      <c r="AA36" s="66">
        <v>3</v>
      </c>
      <c r="AB36" s="66"/>
      <c r="AC36" s="66"/>
      <c r="AD36" s="66">
        <v>1</v>
      </c>
      <c r="AE36" s="66">
        <v>1</v>
      </c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</row>
    <row r="37" spans="1:49" s="10" customFormat="1" ht="10.5" customHeight="1">
      <c r="A37" s="66" t="s">
        <v>288</v>
      </c>
      <c r="B37" s="66" t="s">
        <v>323</v>
      </c>
      <c r="C37" s="66">
        <v>2</v>
      </c>
      <c r="D37" s="66" t="s">
        <v>257</v>
      </c>
      <c r="E37" s="66" t="s">
        <v>72</v>
      </c>
      <c r="F37" s="66" t="s">
        <v>59</v>
      </c>
      <c r="G37" s="66" t="s">
        <v>504</v>
      </c>
      <c r="H37" s="66" t="s">
        <v>319</v>
      </c>
      <c r="I37" s="66">
        <v>12</v>
      </c>
      <c r="J37" s="66">
        <v>16</v>
      </c>
      <c r="K37" s="66">
        <v>2</v>
      </c>
      <c r="L37" s="66">
        <v>2</v>
      </c>
      <c r="M37" s="66">
        <v>10</v>
      </c>
      <c r="N37" s="66">
        <v>0</v>
      </c>
      <c r="O37" s="66"/>
      <c r="P37" s="66"/>
      <c r="Q37" s="66">
        <v>1</v>
      </c>
      <c r="R37" s="66"/>
      <c r="S37" s="66"/>
      <c r="T37" s="66"/>
      <c r="U37" s="66"/>
      <c r="V37" s="66"/>
      <c r="W37" s="66">
        <v>1</v>
      </c>
      <c r="X37" s="66">
        <v>2</v>
      </c>
      <c r="Y37" s="66"/>
      <c r="Z37" s="66">
        <v>1</v>
      </c>
      <c r="AA37" s="66">
        <v>3</v>
      </c>
      <c r="AB37" s="66"/>
      <c r="AC37" s="66"/>
      <c r="AD37" s="66">
        <v>1</v>
      </c>
      <c r="AE37" s="66">
        <v>1</v>
      </c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</row>
    <row r="38" spans="1:49" s="10" customFormat="1" ht="10.5" customHeight="1">
      <c r="A38" s="66" t="s">
        <v>288</v>
      </c>
      <c r="B38" s="66" t="s">
        <v>324</v>
      </c>
      <c r="C38" s="66">
        <v>2</v>
      </c>
      <c r="D38" s="66" t="s">
        <v>257</v>
      </c>
      <c r="E38" s="66" t="s">
        <v>72</v>
      </c>
      <c r="F38" s="66" t="s">
        <v>59</v>
      </c>
      <c r="G38" s="66" t="s">
        <v>504</v>
      </c>
      <c r="H38" s="66" t="s">
        <v>319</v>
      </c>
      <c r="I38" s="66">
        <v>12</v>
      </c>
      <c r="J38" s="66">
        <v>16</v>
      </c>
      <c r="K38" s="66">
        <v>2</v>
      </c>
      <c r="L38" s="66">
        <v>2</v>
      </c>
      <c r="M38" s="66">
        <v>10</v>
      </c>
      <c r="N38" s="66">
        <v>0</v>
      </c>
      <c r="O38" s="66"/>
      <c r="P38" s="66"/>
      <c r="Q38" s="66">
        <v>1</v>
      </c>
      <c r="R38" s="66"/>
      <c r="S38" s="66"/>
      <c r="T38" s="66"/>
      <c r="U38" s="66"/>
      <c r="V38" s="66"/>
      <c r="W38" s="66">
        <v>1</v>
      </c>
      <c r="X38" s="66">
        <v>2</v>
      </c>
      <c r="Y38" s="66"/>
      <c r="Z38" s="66">
        <v>1</v>
      </c>
      <c r="AA38" s="66">
        <v>3</v>
      </c>
      <c r="AB38" s="66"/>
      <c r="AC38" s="66"/>
      <c r="AD38" s="66">
        <v>1</v>
      </c>
      <c r="AE38" s="66">
        <v>1</v>
      </c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</row>
    <row r="39" spans="1:49" s="10" customFormat="1" ht="10.5" customHeight="1">
      <c r="A39" s="66" t="s">
        <v>288</v>
      </c>
      <c r="B39" s="66" t="s">
        <v>325</v>
      </c>
      <c r="C39" s="66">
        <v>2</v>
      </c>
      <c r="D39" s="66" t="s">
        <v>257</v>
      </c>
      <c r="E39" s="66" t="s">
        <v>72</v>
      </c>
      <c r="F39" s="66" t="s">
        <v>59</v>
      </c>
      <c r="G39" s="66" t="s">
        <v>321</v>
      </c>
      <c r="H39" s="66" t="s">
        <v>326</v>
      </c>
      <c r="I39" s="66">
        <v>12</v>
      </c>
      <c r="J39" s="66">
        <v>8</v>
      </c>
      <c r="K39" s="66">
        <v>1</v>
      </c>
      <c r="L39" s="66">
        <v>2</v>
      </c>
      <c r="M39" s="66">
        <v>10</v>
      </c>
      <c r="N39" s="66">
        <v>0</v>
      </c>
      <c r="O39" s="66"/>
      <c r="P39" s="66"/>
      <c r="Q39" s="66"/>
      <c r="R39" s="66"/>
      <c r="S39" s="66"/>
      <c r="T39" s="66"/>
      <c r="U39" s="66"/>
      <c r="V39" s="66"/>
      <c r="W39" s="66">
        <v>1</v>
      </c>
      <c r="X39" s="66">
        <v>2</v>
      </c>
      <c r="Y39" s="66"/>
      <c r="Z39" s="66">
        <v>1</v>
      </c>
      <c r="AA39" s="66">
        <v>2</v>
      </c>
      <c r="AB39" s="66"/>
      <c r="AC39" s="66"/>
      <c r="AD39" s="66">
        <v>1</v>
      </c>
      <c r="AE39" s="66">
        <v>1</v>
      </c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</row>
    <row r="40" spans="1:49" s="10" customFormat="1" ht="10.5" customHeight="1">
      <c r="A40" s="66" t="s">
        <v>288</v>
      </c>
      <c r="B40" s="66" t="s">
        <v>327</v>
      </c>
      <c r="C40" s="66">
        <v>2</v>
      </c>
      <c r="D40" s="66" t="s">
        <v>257</v>
      </c>
      <c r="E40" s="66" t="s">
        <v>72</v>
      </c>
      <c r="F40" s="66" t="s">
        <v>59</v>
      </c>
      <c r="G40" s="66" t="s">
        <v>318</v>
      </c>
      <c r="H40" s="66" t="s">
        <v>319</v>
      </c>
      <c r="I40" s="66">
        <v>12</v>
      </c>
      <c r="J40" s="66">
        <v>8</v>
      </c>
      <c r="K40" s="66">
        <v>1</v>
      </c>
      <c r="L40" s="66">
        <v>2</v>
      </c>
      <c r="M40" s="66">
        <v>10</v>
      </c>
      <c r="N40" s="66">
        <v>0</v>
      </c>
      <c r="O40" s="66"/>
      <c r="P40" s="66"/>
      <c r="Q40" s="66"/>
      <c r="R40" s="66"/>
      <c r="S40" s="66"/>
      <c r="T40" s="66"/>
      <c r="U40" s="66"/>
      <c r="V40" s="66"/>
      <c r="W40" s="66">
        <v>1</v>
      </c>
      <c r="X40" s="66">
        <v>2</v>
      </c>
      <c r="Y40" s="66"/>
      <c r="Z40" s="66">
        <v>1</v>
      </c>
      <c r="AA40" s="66">
        <v>2</v>
      </c>
      <c r="AB40" s="66"/>
      <c r="AC40" s="66"/>
      <c r="AD40" s="66">
        <v>1</v>
      </c>
      <c r="AE40" s="66">
        <v>1</v>
      </c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</row>
    <row r="41" spans="1:49" s="10" customFormat="1" ht="10.5" customHeight="1">
      <c r="A41" s="66" t="s">
        <v>288</v>
      </c>
      <c r="B41" s="66" t="s">
        <v>328</v>
      </c>
      <c r="C41" s="66">
        <v>2</v>
      </c>
      <c r="D41" s="66" t="s">
        <v>257</v>
      </c>
      <c r="E41" s="66" t="s">
        <v>72</v>
      </c>
      <c r="F41" s="66" t="s">
        <v>59</v>
      </c>
      <c r="G41" s="66" t="s">
        <v>321</v>
      </c>
      <c r="H41" s="66" t="s">
        <v>319</v>
      </c>
      <c r="I41" s="66">
        <v>12</v>
      </c>
      <c r="J41" s="66">
        <v>8</v>
      </c>
      <c r="K41" s="66">
        <v>1</v>
      </c>
      <c r="L41" s="66">
        <v>2</v>
      </c>
      <c r="M41" s="66">
        <v>10</v>
      </c>
      <c r="N41" s="66">
        <v>0</v>
      </c>
      <c r="O41" s="66"/>
      <c r="P41" s="66"/>
      <c r="Q41" s="66"/>
      <c r="R41" s="66"/>
      <c r="S41" s="66"/>
      <c r="T41" s="66"/>
      <c r="U41" s="66"/>
      <c r="V41" s="66"/>
      <c r="W41" s="66">
        <v>1</v>
      </c>
      <c r="X41" s="66">
        <v>2</v>
      </c>
      <c r="Y41" s="66"/>
      <c r="Z41" s="66">
        <v>1</v>
      </c>
      <c r="AA41" s="66">
        <v>2</v>
      </c>
      <c r="AB41" s="66"/>
      <c r="AC41" s="66"/>
      <c r="AD41" s="66">
        <v>1</v>
      </c>
      <c r="AE41" s="66">
        <v>1</v>
      </c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</row>
    <row r="42" spans="1:49" s="10" customFormat="1" ht="10.5" customHeight="1">
      <c r="A42" s="66" t="s">
        <v>288</v>
      </c>
      <c r="B42" s="66" t="s">
        <v>329</v>
      </c>
      <c r="C42" s="66">
        <v>2</v>
      </c>
      <c r="D42" s="66" t="s">
        <v>257</v>
      </c>
      <c r="E42" s="66" t="s">
        <v>72</v>
      </c>
      <c r="F42" s="66" t="s">
        <v>59</v>
      </c>
      <c r="G42" s="66" t="s">
        <v>318</v>
      </c>
      <c r="H42" s="66" t="s">
        <v>326</v>
      </c>
      <c r="I42" s="66">
        <v>12</v>
      </c>
      <c r="J42" s="66">
        <v>8</v>
      </c>
      <c r="K42" s="66">
        <v>1</v>
      </c>
      <c r="L42" s="66">
        <v>2</v>
      </c>
      <c r="M42" s="66">
        <v>10</v>
      </c>
      <c r="N42" s="66">
        <v>0</v>
      </c>
      <c r="O42" s="66"/>
      <c r="P42" s="66"/>
      <c r="Q42" s="66"/>
      <c r="R42" s="66"/>
      <c r="S42" s="66"/>
      <c r="T42" s="66"/>
      <c r="U42" s="66"/>
      <c r="V42" s="66"/>
      <c r="W42" s="66">
        <v>1</v>
      </c>
      <c r="X42" s="66">
        <v>2</v>
      </c>
      <c r="Y42" s="66"/>
      <c r="Z42" s="66">
        <v>1</v>
      </c>
      <c r="AA42" s="66">
        <v>2</v>
      </c>
      <c r="AB42" s="66"/>
      <c r="AC42" s="66"/>
      <c r="AD42" s="66">
        <v>1</v>
      </c>
      <c r="AE42" s="66">
        <v>1</v>
      </c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</row>
    <row r="43" spans="1:49" s="10" customFormat="1" ht="10.5" customHeight="1">
      <c r="A43" s="66" t="s">
        <v>288</v>
      </c>
      <c r="B43" s="66" t="s">
        <v>330</v>
      </c>
      <c r="C43" s="66">
        <v>2</v>
      </c>
      <c r="D43" s="66" t="s">
        <v>257</v>
      </c>
      <c r="E43" s="66" t="s">
        <v>72</v>
      </c>
      <c r="F43" s="66" t="s">
        <v>59</v>
      </c>
      <c r="G43" s="66" t="s">
        <v>318</v>
      </c>
      <c r="H43" s="66" t="s">
        <v>319</v>
      </c>
      <c r="I43" s="66">
        <v>12</v>
      </c>
      <c r="J43" s="66">
        <v>8</v>
      </c>
      <c r="K43" s="66">
        <v>1</v>
      </c>
      <c r="L43" s="66">
        <v>2</v>
      </c>
      <c r="M43" s="66">
        <v>10</v>
      </c>
      <c r="N43" s="66">
        <v>0</v>
      </c>
      <c r="O43" s="66"/>
      <c r="P43" s="66"/>
      <c r="Q43" s="66"/>
      <c r="R43" s="66"/>
      <c r="S43" s="66"/>
      <c r="T43" s="66"/>
      <c r="U43" s="66"/>
      <c r="V43" s="66"/>
      <c r="W43" s="66">
        <v>1</v>
      </c>
      <c r="X43" s="66">
        <v>2</v>
      </c>
      <c r="Y43" s="66"/>
      <c r="Z43" s="66">
        <v>1</v>
      </c>
      <c r="AA43" s="66">
        <v>2</v>
      </c>
      <c r="AB43" s="66"/>
      <c r="AC43" s="66"/>
      <c r="AD43" s="66">
        <v>1</v>
      </c>
      <c r="AE43" s="66">
        <v>1</v>
      </c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</row>
    <row r="44" spans="1:49" s="10" customFormat="1" ht="10.5" customHeight="1">
      <c r="A44" s="66" t="s">
        <v>288</v>
      </c>
      <c r="B44" s="66" t="s">
        <v>331</v>
      </c>
      <c r="C44" s="66">
        <v>2</v>
      </c>
      <c r="D44" s="66" t="s">
        <v>257</v>
      </c>
      <c r="E44" s="66" t="s">
        <v>72</v>
      </c>
      <c r="F44" s="66" t="s">
        <v>59</v>
      </c>
      <c r="G44" s="66" t="s">
        <v>321</v>
      </c>
      <c r="H44" s="66" t="s">
        <v>326</v>
      </c>
      <c r="I44" s="66">
        <v>12</v>
      </c>
      <c r="J44" s="66">
        <v>8</v>
      </c>
      <c r="K44" s="66">
        <v>0</v>
      </c>
      <c r="L44" s="66">
        <v>0</v>
      </c>
      <c r="M44" s="66">
        <v>0</v>
      </c>
      <c r="N44" s="66">
        <v>0</v>
      </c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</row>
    <row r="45" spans="1:49" s="10" customFormat="1" ht="10.5" customHeight="1">
      <c r="A45" s="66" t="s">
        <v>288</v>
      </c>
      <c r="B45" s="66" t="s">
        <v>332</v>
      </c>
      <c r="C45" s="66">
        <v>2</v>
      </c>
      <c r="D45" s="66" t="s">
        <v>257</v>
      </c>
      <c r="E45" s="66" t="s">
        <v>72</v>
      </c>
      <c r="F45" s="66" t="s">
        <v>59</v>
      </c>
      <c r="G45" s="66" t="s">
        <v>321</v>
      </c>
      <c r="H45" s="66" t="s">
        <v>326</v>
      </c>
      <c r="I45" s="66">
        <v>12</v>
      </c>
      <c r="J45" s="66">
        <v>8</v>
      </c>
      <c r="K45" s="66">
        <v>0</v>
      </c>
      <c r="L45" s="66">
        <v>0</v>
      </c>
      <c r="M45" s="66">
        <v>0</v>
      </c>
      <c r="N45" s="66">
        <v>0</v>
      </c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</row>
    <row r="46" spans="1:49" s="10" customFormat="1" ht="10.5" customHeight="1">
      <c r="A46" s="66" t="s">
        <v>333</v>
      </c>
      <c r="B46" s="66" t="s">
        <v>334</v>
      </c>
      <c r="C46" s="66">
        <v>2</v>
      </c>
      <c r="D46" s="66" t="s">
        <v>57</v>
      </c>
      <c r="E46" s="66" t="s">
        <v>335</v>
      </c>
      <c r="F46" s="66" t="s">
        <v>59</v>
      </c>
      <c r="G46" s="66" t="s">
        <v>506</v>
      </c>
      <c r="H46" s="66" t="s">
        <v>337</v>
      </c>
      <c r="I46" s="66">
        <v>8</v>
      </c>
      <c r="J46" s="66">
        <v>8</v>
      </c>
      <c r="K46" s="66">
        <v>0</v>
      </c>
      <c r="L46" s="66">
        <v>0</v>
      </c>
      <c r="M46" s="66">
        <v>0</v>
      </c>
      <c r="N46" s="66">
        <v>0</v>
      </c>
      <c r="O46" s="66"/>
      <c r="P46" s="66"/>
      <c r="Q46" s="66"/>
      <c r="R46" s="66"/>
      <c r="S46" s="66"/>
      <c r="T46" s="66"/>
      <c r="U46" s="66">
        <v>5</v>
      </c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</row>
    <row r="47" spans="1:49" s="10" customFormat="1" ht="10.5" customHeight="1">
      <c r="A47" s="66" t="s">
        <v>333</v>
      </c>
      <c r="B47" s="66" t="s">
        <v>338</v>
      </c>
      <c r="C47" s="66">
        <v>2</v>
      </c>
      <c r="D47" s="66" t="s">
        <v>57</v>
      </c>
      <c r="E47" s="66" t="s">
        <v>335</v>
      </c>
      <c r="F47" s="66" t="s">
        <v>59</v>
      </c>
      <c r="G47" s="66" t="s">
        <v>505</v>
      </c>
      <c r="H47" s="66" t="s">
        <v>337</v>
      </c>
      <c r="I47" s="66">
        <v>8</v>
      </c>
      <c r="J47" s="66">
        <v>8</v>
      </c>
      <c r="K47" s="66">
        <v>0</v>
      </c>
      <c r="L47" s="66">
        <v>0</v>
      </c>
      <c r="M47" s="66">
        <v>0</v>
      </c>
      <c r="N47" s="66">
        <v>0</v>
      </c>
      <c r="O47" s="66"/>
      <c r="P47" s="66"/>
      <c r="Q47" s="66"/>
      <c r="R47" s="66"/>
      <c r="S47" s="66"/>
      <c r="T47" s="66"/>
      <c r="U47" s="66">
        <v>5</v>
      </c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>
        <v>1</v>
      </c>
      <c r="AS47" s="66">
        <v>2</v>
      </c>
      <c r="AT47" s="66"/>
      <c r="AU47" s="66"/>
      <c r="AV47" s="66"/>
      <c r="AW47" s="66"/>
    </row>
    <row r="48" spans="1:49" s="10" customFormat="1" ht="10.5" customHeight="1">
      <c r="A48" s="66" t="s">
        <v>333</v>
      </c>
      <c r="B48" s="66" t="s">
        <v>339</v>
      </c>
      <c r="C48" s="66">
        <v>2</v>
      </c>
      <c r="D48" s="66" t="s">
        <v>257</v>
      </c>
      <c r="E48" s="66"/>
      <c r="F48" s="66" t="s">
        <v>59</v>
      </c>
      <c r="G48" s="66" t="s">
        <v>336</v>
      </c>
      <c r="H48" s="66" t="s">
        <v>337</v>
      </c>
      <c r="I48" s="66">
        <v>24</v>
      </c>
      <c r="J48" s="66">
        <v>24</v>
      </c>
      <c r="K48" s="66">
        <v>0</v>
      </c>
      <c r="L48" s="66">
        <v>0</v>
      </c>
      <c r="M48" s="66">
        <v>0</v>
      </c>
      <c r="N48" s="66">
        <v>0</v>
      </c>
      <c r="O48" s="66"/>
      <c r="P48" s="66"/>
      <c r="Q48" s="66"/>
      <c r="R48" s="66"/>
      <c r="S48" s="66"/>
      <c r="T48" s="66"/>
      <c r="U48" s="66"/>
      <c r="V48" s="66">
        <v>1</v>
      </c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>
        <v>1</v>
      </c>
    </row>
    <row r="49" spans="1:49" s="10" customFormat="1" ht="10.5" customHeight="1">
      <c r="A49" s="66" t="s">
        <v>288</v>
      </c>
      <c r="B49" s="66" t="s">
        <v>340</v>
      </c>
      <c r="C49" s="66">
        <v>1</v>
      </c>
      <c r="D49" s="66" t="s">
        <v>257</v>
      </c>
      <c r="E49" s="66" t="s">
        <v>92</v>
      </c>
      <c r="F49" s="66" t="s">
        <v>59</v>
      </c>
      <c r="G49" s="66" t="s">
        <v>336</v>
      </c>
      <c r="H49" s="66" t="s">
        <v>337</v>
      </c>
      <c r="I49" s="66">
        <v>1</v>
      </c>
      <c r="J49" s="66">
        <v>1</v>
      </c>
      <c r="K49" s="66">
        <v>1</v>
      </c>
      <c r="L49" s="66">
        <v>0</v>
      </c>
      <c r="M49" s="66">
        <v>0</v>
      </c>
      <c r="N49" s="66">
        <v>0</v>
      </c>
      <c r="O49" s="66"/>
      <c r="P49" s="66"/>
      <c r="Q49" s="66"/>
      <c r="R49" s="66"/>
      <c r="S49" s="66"/>
      <c r="T49" s="66"/>
      <c r="U49" s="66"/>
      <c r="V49" s="66">
        <v>1</v>
      </c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>
        <v>1</v>
      </c>
    </row>
    <row r="50" spans="1:49" s="10" customFormat="1" ht="10.5" customHeight="1">
      <c r="A50" s="66" t="s">
        <v>288</v>
      </c>
      <c r="B50" s="66" t="s">
        <v>341</v>
      </c>
      <c r="C50" s="66">
        <v>1</v>
      </c>
      <c r="D50" s="66" t="s">
        <v>257</v>
      </c>
      <c r="E50" s="66" t="s">
        <v>92</v>
      </c>
      <c r="F50" s="66" t="s">
        <v>59</v>
      </c>
      <c r="G50" s="66" t="s">
        <v>336</v>
      </c>
      <c r="H50" s="66" t="s">
        <v>337</v>
      </c>
      <c r="I50" s="66">
        <v>1</v>
      </c>
      <c r="J50" s="66">
        <v>1</v>
      </c>
      <c r="K50" s="66">
        <v>1</v>
      </c>
      <c r="L50" s="66">
        <v>0</v>
      </c>
      <c r="M50" s="66">
        <v>0</v>
      </c>
      <c r="N50" s="66">
        <v>0</v>
      </c>
      <c r="O50" s="66"/>
      <c r="P50" s="66"/>
      <c r="Q50" s="66"/>
      <c r="R50" s="66"/>
      <c r="S50" s="66"/>
      <c r="T50" s="66"/>
      <c r="U50" s="66"/>
      <c r="V50" s="66">
        <v>1</v>
      </c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>
        <v>1</v>
      </c>
    </row>
    <row r="51" spans="1:49" s="10" customFormat="1" ht="10.5" customHeight="1">
      <c r="A51" s="66" t="s">
        <v>288</v>
      </c>
      <c r="B51" s="66" t="s">
        <v>342</v>
      </c>
      <c r="C51" s="66">
        <v>1</v>
      </c>
      <c r="D51" s="66" t="s">
        <v>257</v>
      </c>
      <c r="E51" s="66" t="s">
        <v>92</v>
      </c>
      <c r="F51" s="66" t="s">
        <v>59</v>
      </c>
      <c r="G51" s="66" t="s">
        <v>336</v>
      </c>
      <c r="H51" s="66" t="s">
        <v>337</v>
      </c>
      <c r="I51" s="66">
        <v>1</v>
      </c>
      <c r="J51" s="66">
        <v>1</v>
      </c>
      <c r="K51" s="66">
        <v>1</v>
      </c>
      <c r="L51" s="66">
        <v>0</v>
      </c>
      <c r="M51" s="66">
        <v>0</v>
      </c>
      <c r="N51" s="66">
        <v>0</v>
      </c>
      <c r="O51" s="66"/>
      <c r="P51" s="66"/>
      <c r="Q51" s="66"/>
      <c r="R51" s="66"/>
      <c r="S51" s="66"/>
      <c r="T51" s="66"/>
      <c r="U51" s="66"/>
      <c r="V51" s="66">
        <v>1</v>
      </c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>
        <v>1</v>
      </c>
    </row>
    <row r="52" spans="1:49" s="10" customFormat="1" ht="10.5" customHeight="1">
      <c r="A52" s="66" t="s">
        <v>288</v>
      </c>
      <c r="B52" s="66" t="s">
        <v>343</v>
      </c>
      <c r="C52" s="66">
        <v>1</v>
      </c>
      <c r="D52" s="66" t="s">
        <v>257</v>
      </c>
      <c r="E52" s="66" t="s">
        <v>92</v>
      </c>
      <c r="F52" s="66" t="s">
        <v>59</v>
      </c>
      <c r="G52" s="66" t="s">
        <v>336</v>
      </c>
      <c r="H52" s="66" t="s">
        <v>337</v>
      </c>
      <c r="I52" s="66">
        <v>1</v>
      </c>
      <c r="J52" s="66">
        <v>1</v>
      </c>
      <c r="K52" s="66">
        <v>1</v>
      </c>
      <c r="L52" s="66">
        <v>0</v>
      </c>
      <c r="M52" s="66">
        <v>0</v>
      </c>
      <c r="N52" s="66">
        <v>0</v>
      </c>
      <c r="O52" s="66"/>
      <c r="P52" s="66"/>
      <c r="Q52" s="66"/>
      <c r="R52" s="66"/>
      <c r="S52" s="66"/>
      <c r="T52" s="66"/>
      <c r="U52" s="66"/>
      <c r="V52" s="66">
        <v>1</v>
      </c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>
        <v>1</v>
      </c>
    </row>
    <row r="53" spans="1:49" s="10" customFormat="1" ht="10.5" customHeight="1">
      <c r="A53" s="66" t="s">
        <v>288</v>
      </c>
      <c r="B53" s="66" t="s">
        <v>344</v>
      </c>
      <c r="C53" s="66">
        <v>1</v>
      </c>
      <c r="D53" s="66" t="s">
        <v>257</v>
      </c>
      <c r="E53" s="66" t="s">
        <v>92</v>
      </c>
      <c r="F53" s="66" t="s">
        <v>59</v>
      </c>
      <c r="G53" s="66" t="s">
        <v>336</v>
      </c>
      <c r="H53" s="66" t="s">
        <v>337</v>
      </c>
      <c r="I53" s="66">
        <v>1</v>
      </c>
      <c r="J53" s="66">
        <v>1</v>
      </c>
      <c r="K53" s="66">
        <v>1</v>
      </c>
      <c r="L53" s="66">
        <v>0</v>
      </c>
      <c r="M53" s="66">
        <v>0</v>
      </c>
      <c r="N53" s="66">
        <v>0</v>
      </c>
      <c r="O53" s="66"/>
      <c r="P53" s="66"/>
      <c r="Q53" s="66"/>
      <c r="R53" s="66"/>
      <c r="S53" s="66"/>
      <c r="T53" s="66"/>
      <c r="U53" s="66"/>
      <c r="V53" s="66">
        <v>1</v>
      </c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>
        <v>1</v>
      </c>
    </row>
    <row r="54" spans="1:49" s="10" customFormat="1" ht="10.5" customHeight="1">
      <c r="A54" s="66" t="s">
        <v>288</v>
      </c>
      <c r="B54" s="66" t="s">
        <v>345</v>
      </c>
      <c r="C54" s="66">
        <v>1</v>
      </c>
      <c r="D54" s="66" t="s">
        <v>257</v>
      </c>
      <c r="E54" s="66" t="s">
        <v>92</v>
      </c>
      <c r="F54" s="66" t="s">
        <v>59</v>
      </c>
      <c r="G54" s="66" t="s">
        <v>336</v>
      </c>
      <c r="H54" s="66" t="s">
        <v>337</v>
      </c>
      <c r="I54" s="66">
        <v>1</v>
      </c>
      <c r="J54" s="66">
        <v>1</v>
      </c>
      <c r="K54" s="66">
        <v>1</v>
      </c>
      <c r="L54" s="66">
        <v>0</v>
      </c>
      <c r="M54" s="66">
        <v>0</v>
      </c>
      <c r="N54" s="66">
        <v>0</v>
      </c>
      <c r="O54" s="66"/>
      <c r="P54" s="66"/>
      <c r="Q54" s="66"/>
      <c r="R54" s="66"/>
      <c r="S54" s="66"/>
      <c r="T54" s="66"/>
      <c r="U54" s="66"/>
      <c r="V54" s="66">
        <v>1</v>
      </c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>
        <v>1</v>
      </c>
    </row>
    <row r="55" spans="1:49" s="10" customFormat="1" ht="10.5" customHeight="1">
      <c r="A55" s="66" t="s">
        <v>288</v>
      </c>
      <c r="B55" s="66" t="s">
        <v>346</v>
      </c>
      <c r="C55" s="66">
        <v>1</v>
      </c>
      <c r="D55" s="66" t="s">
        <v>257</v>
      </c>
      <c r="E55" s="66" t="s">
        <v>92</v>
      </c>
      <c r="F55" s="66" t="s">
        <v>59</v>
      </c>
      <c r="G55" s="66" t="s">
        <v>336</v>
      </c>
      <c r="H55" s="66" t="s">
        <v>347</v>
      </c>
      <c r="I55" s="66">
        <v>1</v>
      </c>
      <c r="J55" s="66">
        <v>1</v>
      </c>
      <c r="K55" s="66">
        <v>1</v>
      </c>
      <c r="L55" s="66">
        <v>0</v>
      </c>
      <c r="M55" s="66">
        <v>0</v>
      </c>
      <c r="N55" s="66">
        <v>0</v>
      </c>
      <c r="O55" s="66"/>
      <c r="P55" s="66"/>
      <c r="Q55" s="66"/>
      <c r="R55" s="66"/>
      <c r="S55" s="66"/>
      <c r="T55" s="66"/>
      <c r="U55" s="66"/>
      <c r="V55" s="66">
        <v>1</v>
      </c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>
        <v>1</v>
      </c>
    </row>
    <row r="56" spans="1:49" s="10" customFormat="1" ht="10.5" customHeight="1">
      <c r="A56" s="66"/>
      <c r="B56" s="66" t="s">
        <v>348</v>
      </c>
      <c r="C56" s="66">
        <v>1</v>
      </c>
      <c r="D56" s="66" t="s">
        <v>257</v>
      </c>
      <c r="E56" s="66" t="s">
        <v>92</v>
      </c>
      <c r="F56" s="66" t="s">
        <v>59</v>
      </c>
      <c r="G56" s="66" t="s">
        <v>336</v>
      </c>
      <c r="H56" s="66" t="s">
        <v>347</v>
      </c>
      <c r="I56" s="66">
        <v>1</v>
      </c>
      <c r="J56" s="66">
        <v>1</v>
      </c>
      <c r="K56" s="66">
        <v>1</v>
      </c>
      <c r="L56" s="66">
        <v>0</v>
      </c>
      <c r="M56" s="66">
        <v>0</v>
      </c>
      <c r="N56" s="66">
        <v>0</v>
      </c>
      <c r="O56" s="66"/>
      <c r="P56" s="66"/>
      <c r="Q56" s="66"/>
      <c r="R56" s="66"/>
      <c r="S56" s="66"/>
      <c r="T56" s="66"/>
      <c r="U56" s="66"/>
      <c r="V56" s="66">
        <v>1</v>
      </c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>
        <v>1</v>
      </c>
    </row>
    <row r="57" spans="1:49" s="10" customFormat="1" ht="10.5" customHeight="1">
      <c r="A57" s="66" t="s">
        <v>288</v>
      </c>
      <c r="B57" s="66" t="s">
        <v>349</v>
      </c>
      <c r="C57" s="66"/>
      <c r="D57" s="66" t="s">
        <v>57</v>
      </c>
      <c r="E57" s="66"/>
      <c r="F57" s="66" t="s">
        <v>350</v>
      </c>
      <c r="G57" s="66" t="s">
        <v>506</v>
      </c>
      <c r="H57" s="66" t="s">
        <v>347</v>
      </c>
      <c r="I57" s="66">
        <v>12</v>
      </c>
      <c r="J57" s="66">
        <v>12</v>
      </c>
      <c r="K57" s="66">
        <v>1</v>
      </c>
      <c r="L57" s="66">
        <v>0</v>
      </c>
      <c r="M57" s="66">
        <v>0</v>
      </c>
      <c r="N57" s="66">
        <v>0</v>
      </c>
      <c r="O57" s="66"/>
      <c r="P57" s="66"/>
      <c r="Q57" s="66"/>
      <c r="R57" s="66"/>
      <c r="S57" s="66"/>
      <c r="T57" s="66"/>
      <c r="U57" s="66"/>
      <c r="V57" s="66">
        <v>1</v>
      </c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>
        <v>1</v>
      </c>
      <c r="AS57" s="66"/>
      <c r="AT57" s="66"/>
      <c r="AU57" s="66"/>
      <c r="AV57" s="66"/>
      <c r="AW57" s="66"/>
    </row>
    <row r="58" spans="1:49" s="10" customFormat="1" ht="10.5" customHeight="1">
      <c r="A58" s="66" t="s">
        <v>288</v>
      </c>
      <c r="B58" s="66" t="s">
        <v>351</v>
      </c>
      <c r="C58" s="66">
        <v>2</v>
      </c>
      <c r="D58" s="66" t="s">
        <v>57</v>
      </c>
      <c r="E58" s="66" t="s">
        <v>58</v>
      </c>
      <c r="F58" s="66" t="s">
        <v>59</v>
      </c>
      <c r="G58" s="66" t="s">
        <v>507</v>
      </c>
      <c r="H58" s="66" t="s">
        <v>352</v>
      </c>
      <c r="I58" s="66">
        <v>12</v>
      </c>
      <c r="J58" s="66">
        <v>12</v>
      </c>
      <c r="K58" s="66">
        <v>0</v>
      </c>
      <c r="L58" s="66">
        <v>0</v>
      </c>
      <c r="M58" s="66">
        <v>0</v>
      </c>
      <c r="N58" s="66">
        <v>0</v>
      </c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>
        <v>1</v>
      </c>
      <c r="AN58" s="66"/>
      <c r="AO58" s="66">
        <v>1</v>
      </c>
      <c r="AP58" s="66"/>
      <c r="AQ58" s="66"/>
      <c r="AR58" s="66"/>
      <c r="AS58" s="66"/>
      <c r="AT58" s="66"/>
      <c r="AU58" s="66"/>
      <c r="AV58" s="66"/>
      <c r="AW58" s="66"/>
    </row>
    <row r="59" spans="1:49" s="10" customFormat="1" ht="10.5" customHeight="1">
      <c r="A59" s="66" t="s">
        <v>288</v>
      </c>
      <c r="B59" s="66" t="s">
        <v>353</v>
      </c>
      <c r="C59" s="66">
        <v>3</v>
      </c>
      <c r="D59" s="66" t="s">
        <v>57</v>
      </c>
      <c r="E59" s="66" t="s">
        <v>58</v>
      </c>
      <c r="F59" s="66" t="s">
        <v>59</v>
      </c>
      <c r="G59" s="66" t="s">
        <v>508</v>
      </c>
      <c r="H59" s="66" t="s">
        <v>352</v>
      </c>
      <c r="I59" s="66">
        <v>8</v>
      </c>
      <c r="J59" s="66">
        <v>8</v>
      </c>
      <c r="K59" s="66">
        <v>0</v>
      </c>
      <c r="L59" s="66">
        <v>0</v>
      </c>
      <c r="M59" s="66">
        <v>0</v>
      </c>
      <c r="N59" s="66">
        <v>0</v>
      </c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</row>
    <row r="60" spans="1:49" s="10" customFormat="1" ht="10.5" customHeight="1">
      <c r="A60" s="66" t="s">
        <v>288</v>
      </c>
      <c r="B60" s="66" t="s">
        <v>355</v>
      </c>
      <c r="C60" s="66">
        <v>3</v>
      </c>
      <c r="D60" s="66" t="s">
        <v>57</v>
      </c>
      <c r="E60" s="66" t="s">
        <v>58</v>
      </c>
      <c r="F60" s="66" t="s">
        <v>59</v>
      </c>
      <c r="G60" s="66" t="s">
        <v>354</v>
      </c>
      <c r="H60" s="66" t="s">
        <v>352</v>
      </c>
      <c r="I60" s="66">
        <v>10</v>
      </c>
      <c r="J60" s="66">
        <v>5</v>
      </c>
      <c r="K60" s="66">
        <v>0</v>
      </c>
      <c r="L60" s="66">
        <v>0</v>
      </c>
      <c r="M60" s="66">
        <v>0</v>
      </c>
      <c r="N60" s="66">
        <v>0</v>
      </c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</row>
    <row r="61" spans="1:49" s="10" customFormat="1" ht="10.5" customHeight="1">
      <c r="A61" s="66" t="s">
        <v>288</v>
      </c>
      <c r="B61" s="66" t="s">
        <v>356</v>
      </c>
      <c r="C61" s="66">
        <v>3</v>
      </c>
      <c r="D61" s="66" t="s">
        <v>57</v>
      </c>
      <c r="E61" s="66" t="s">
        <v>58</v>
      </c>
      <c r="F61" s="66" t="s">
        <v>59</v>
      </c>
      <c r="G61" s="66" t="s">
        <v>354</v>
      </c>
      <c r="H61" s="66" t="s">
        <v>352</v>
      </c>
      <c r="I61" s="66">
        <v>10</v>
      </c>
      <c r="J61" s="66">
        <v>5</v>
      </c>
      <c r="K61" s="66">
        <v>0</v>
      </c>
      <c r="L61" s="66">
        <v>0</v>
      </c>
      <c r="M61" s="66">
        <v>0</v>
      </c>
      <c r="N61" s="66">
        <v>0</v>
      </c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</row>
    <row r="62" spans="1:49" s="10" customFormat="1" ht="10.5" customHeight="1">
      <c r="A62" s="66" t="s">
        <v>288</v>
      </c>
      <c r="B62" s="66" t="s">
        <v>357</v>
      </c>
      <c r="C62" s="66">
        <v>3</v>
      </c>
      <c r="D62" s="66" t="s">
        <v>57</v>
      </c>
      <c r="E62" s="66" t="s">
        <v>58</v>
      </c>
      <c r="F62" s="66" t="s">
        <v>59</v>
      </c>
      <c r="G62" s="66" t="s">
        <v>354</v>
      </c>
      <c r="H62" s="66" t="s">
        <v>352</v>
      </c>
      <c r="I62" s="66">
        <v>10</v>
      </c>
      <c r="J62" s="66">
        <v>5</v>
      </c>
      <c r="K62" s="66">
        <v>0</v>
      </c>
      <c r="L62" s="66">
        <v>0</v>
      </c>
      <c r="M62" s="66">
        <v>0</v>
      </c>
      <c r="N62" s="66">
        <v>0</v>
      </c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</row>
    <row r="63" spans="1:49" s="10" customFormat="1" ht="10.5" customHeight="1">
      <c r="A63" s="66" t="s">
        <v>288</v>
      </c>
      <c r="B63" s="66" t="s">
        <v>359</v>
      </c>
      <c r="C63" s="66">
        <v>3</v>
      </c>
      <c r="D63" s="66" t="s">
        <v>57</v>
      </c>
      <c r="E63" s="66" t="s">
        <v>58</v>
      </c>
      <c r="F63" s="66" t="s">
        <v>59</v>
      </c>
      <c r="G63" s="66" t="s">
        <v>360</v>
      </c>
      <c r="H63" s="66" t="s">
        <v>352</v>
      </c>
      <c r="I63" s="66">
        <v>10</v>
      </c>
      <c r="J63" s="66">
        <v>5</v>
      </c>
      <c r="K63" s="66">
        <v>0</v>
      </c>
      <c r="L63" s="66">
        <v>0</v>
      </c>
      <c r="M63" s="66">
        <v>0</v>
      </c>
      <c r="N63" s="66">
        <v>0</v>
      </c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</row>
    <row r="64" spans="1:49" s="10" customFormat="1" ht="10.5" customHeight="1">
      <c r="A64" s="66" t="s">
        <v>288</v>
      </c>
      <c r="B64" s="66" t="s">
        <v>361</v>
      </c>
      <c r="C64" s="66">
        <v>2</v>
      </c>
      <c r="D64" s="66" t="s">
        <v>57</v>
      </c>
      <c r="E64" s="66" t="s">
        <v>58</v>
      </c>
      <c r="F64" s="66" t="s">
        <v>59</v>
      </c>
      <c r="G64" s="66" t="s">
        <v>354</v>
      </c>
      <c r="H64" s="66" t="s">
        <v>352</v>
      </c>
      <c r="I64" s="66">
        <v>10</v>
      </c>
      <c r="J64" s="66">
        <v>5</v>
      </c>
      <c r="K64" s="66">
        <v>0</v>
      </c>
      <c r="L64" s="66">
        <v>0</v>
      </c>
      <c r="M64" s="66">
        <v>0</v>
      </c>
      <c r="N64" s="66">
        <v>0</v>
      </c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</row>
    <row r="65" spans="1:49" s="10" customFormat="1" ht="10.5" customHeight="1">
      <c r="A65" s="66" t="s">
        <v>288</v>
      </c>
      <c r="B65" s="66" t="s">
        <v>362</v>
      </c>
      <c r="C65" s="66">
        <v>3</v>
      </c>
      <c r="D65" s="66" t="s">
        <v>57</v>
      </c>
      <c r="E65" s="66" t="s">
        <v>58</v>
      </c>
      <c r="F65" s="66" t="s">
        <v>59</v>
      </c>
      <c r="G65" s="66" t="s">
        <v>360</v>
      </c>
      <c r="H65" s="66" t="s">
        <v>352</v>
      </c>
      <c r="I65" s="66">
        <v>10</v>
      </c>
      <c r="J65" s="66">
        <v>5</v>
      </c>
      <c r="K65" s="66">
        <v>0</v>
      </c>
      <c r="L65" s="66">
        <v>0</v>
      </c>
      <c r="M65" s="66">
        <v>0</v>
      </c>
      <c r="N65" s="66">
        <v>0</v>
      </c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</row>
    <row r="66" spans="1:49" s="10" customFormat="1" ht="10.5" customHeight="1">
      <c r="A66" s="66" t="s">
        <v>288</v>
      </c>
      <c r="B66" s="66" t="s">
        <v>363</v>
      </c>
      <c r="C66" s="66">
        <v>3</v>
      </c>
      <c r="D66" s="66" t="s">
        <v>57</v>
      </c>
      <c r="E66" s="66" t="s">
        <v>58</v>
      </c>
      <c r="F66" s="66" t="s">
        <v>59</v>
      </c>
      <c r="G66" s="66" t="s">
        <v>354</v>
      </c>
      <c r="H66" s="66" t="s">
        <v>352</v>
      </c>
      <c r="I66" s="66">
        <v>10</v>
      </c>
      <c r="J66" s="66">
        <v>5</v>
      </c>
      <c r="K66" s="66">
        <v>0</v>
      </c>
      <c r="L66" s="66">
        <v>0</v>
      </c>
      <c r="M66" s="66">
        <v>0</v>
      </c>
      <c r="N66" s="66">
        <v>0</v>
      </c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</row>
    <row r="67" spans="1:49" s="10" customFormat="1" ht="10.5" customHeight="1">
      <c r="A67" s="66" t="s">
        <v>288</v>
      </c>
      <c r="B67" s="66" t="s">
        <v>364</v>
      </c>
      <c r="C67" s="66">
        <v>3</v>
      </c>
      <c r="D67" s="66" t="s">
        <v>57</v>
      </c>
      <c r="E67" s="66" t="s">
        <v>58</v>
      </c>
      <c r="F67" s="66" t="s">
        <v>59</v>
      </c>
      <c r="G67" s="66" t="s">
        <v>358</v>
      </c>
      <c r="H67" s="66" t="s">
        <v>352</v>
      </c>
      <c r="I67" s="66">
        <v>10</v>
      </c>
      <c r="J67" s="66">
        <v>5</v>
      </c>
      <c r="K67" s="66">
        <v>0</v>
      </c>
      <c r="L67" s="66">
        <v>0</v>
      </c>
      <c r="M67" s="66">
        <v>0</v>
      </c>
      <c r="N67" s="66">
        <v>0</v>
      </c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</row>
    <row r="68" spans="1:49" s="10" customFormat="1" ht="10.5" customHeight="1">
      <c r="A68" s="66" t="s">
        <v>288</v>
      </c>
      <c r="B68" s="66" t="s">
        <v>365</v>
      </c>
      <c r="C68" s="66">
        <v>3</v>
      </c>
      <c r="D68" s="66" t="s">
        <v>57</v>
      </c>
      <c r="E68" s="66" t="s">
        <v>92</v>
      </c>
      <c r="F68" s="66" t="s">
        <v>59</v>
      </c>
      <c r="G68" s="66" t="s">
        <v>509</v>
      </c>
      <c r="H68" s="66" t="s">
        <v>367</v>
      </c>
      <c r="I68" s="66">
        <v>10</v>
      </c>
      <c r="J68" s="66">
        <v>5</v>
      </c>
      <c r="K68" s="66">
        <v>0</v>
      </c>
      <c r="L68" s="66">
        <v>0</v>
      </c>
      <c r="M68" s="66">
        <v>0</v>
      </c>
      <c r="N68" s="66">
        <v>0</v>
      </c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</row>
    <row r="69" spans="1:49" s="10" customFormat="1" ht="10.5" customHeight="1">
      <c r="A69" s="66" t="s">
        <v>288</v>
      </c>
      <c r="B69" s="66" t="s">
        <v>368</v>
      </c>
      <c r="C69" s="66">
        <v>1</v>
      </c>
      <c r="D69" s="66" t="s">
        <v>71</v>
      </c>
      <c r="E69" s="66" t="s">
        <v>92</v>
      </c>
      <c r="F69" s="66" t="s">
        <v>59</v>
      </c>
      <c r="G69" s="66" t="s">
        <v>510</v>
      </c>
      <c r="H69" s="66" t="s">
        <v>367</v>
      </c>
      <c r="I69" s="66">
        <v>8</v>
      </c>
      <c r="J69" s="66">
        <v>5</v>
      </c>
      <c r="K69" s="66">
        <v>0</v>
      </c>
      <c r="L69" s="66">
        <v>0</v>
      </c>
      <c r="M69" s="66">
        <v>0</v>
      </c>
      <c r="N69" s="66">
        <v>0</v>
      </c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</row>
    <row r="70" spans="1:49" s="10" customFormat="1" ht="10.5" customHeight="1">
      <c r="A70" s="66" t="s">
        <v>288</v>
      </c>
      <c r="B70" s="66" t="s">
        <v>369</v>
      </c>
      <c r="C70" s="66">
        <v>3</v>
      </c>
      <c r="D70" s="66" t="s">
        <v>57</v>
      </c>
      <c r="E70" s="66" t="s">
        <v>92</v>
      </c>
      <c r="F70" s="66" t="s">
        <v>59</v>
      </c>
      <c r="G70" s="66" t="s">
        <v>366</v>
      </c>
      <c r="H70" s="66" t="s">
        <v>367</v>
      </c>
      <c r="I70" s="66">
        <v>8</v>
      </c>
      <c r="J70" s="66">
        <v>8</v>
      </c>
      <c r="K70" s="66">
        <v>0</v>
      </c>
      <c r="L70" s="66">
        <v>0</v>
      </c>
      <c r="M70" s="66">
        <v>0</v>
      </c>
      <c r="N70" s="66">
        <v>0</v>
      </c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</row>
    <row r="71" spans="1:49" s="10" customFormat="1" ht="10.5" customHeight="1">
      <c r="A71" s="66" t="s">
        <v>288</v>
      </c>
      <c r="B71" s="66" t="s">
        <v>370</v>
      </c>
      <c r="C71" s="66">
        <v>3</v>
      </c>
      <c r="D71" s="66" t="s">
        <v>57</v>
      </c>
      <c r="E71" s="66" t="s">
        <v>92</v>
      </c>
      <c r="F71" s="66" t="s">
        <v>59</v>
      </c>
      <c r="G71" s="66" t="s">
        <v>366</v>
      </c>
      <c r="H71" s="66" t="s">
        <v>367</v>
      </c>
      <c r="I71" s="66">
        <v>8</v>
      </c>
      <c r="J71" s="66">
        <v>8</v>
      </c>
      <c r="K71" s="66">
        <v>0</v>
      </c>
      <c r="L71" s="66">
        <v>0</v>
      </c>
      <c r="M71" s="66">
        <v>0</v>
      </c>
      <c r="N71" s="66">
        <v>0</v>
      </c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>
        <v>2</v>
      </c>
      <c r="AS71" s="66">
        <v>6</v>
      </c>
      <c r="AT71" s="66">
        <v>3</v>
      </c>
      <c r="AU71" s="66">
        <v>3</v>
      </c>
      <c r="AV71" s="66">
        <v>0</v>
      </c>
      <c r="AW71" s="66">
        <v>0</v>
      </c>
    </row>
    <row r="72" spans="1:49" s="10" customFormat="1" ht="10.5" customHeight="1">
      <c r="A72" s="66" t="s">
        <v>288</v>
      </c>
      <c r="B72" s="66" t="s">
        <v>371</v>
      </c>
      <c r="C72" s="66">
        <v>1</v>
      </c>
      <c r="D72" s="66" t="s">
        <v>71</v>
      </c>
      <c r="E72" s="66" t="s">
        <v>92</v>
      </c>
      <c r="F72" s="66" t="s">
        <v>59</v>
      </c>
      <c r="G72" s="66" t="s">
        <v>510</v>
      </c>
      <c r="H72" s="66" t="s">
        <v>367</v>
      </c>
      <c r="I72" s="66">
        <v>8</v>
      </c>
      <c r="J72" s="66">
        <v>8</v>
      </c>
      <c r="K72" s="66">
        <v>0</v>
      </c>
      <c r="L72" s="66">
        <v>0</v>
      </c>
      <c r="M72" s="66">
        <v>0</v>
      </c>
      <c r="N72" s="66">
        <v>0</v>
      </c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>
        <v>1</v>
      </c>
      <c r="AS72" s="66"/>
      <c r="AT72" s="66"/>
      <c r="AU72" s="66"/>
      <c r="AV72" s="66"/>
      <c r="AW72" s="66"/>
    </row>
    <row r="73" spans="1:49" s="10" customFormat="1" ht="10.5" customHeight="1">
      <c r="A73" s="66" t="s">
        <v>288</v>
      </c>
      <c r="B73" s="66" t="s">
        <v>372</v>
      </c>
      <c r="C73" s="66">
        <v>2</v>
      </c>
      <c r="D73" s="66" t="s">
        <v>257</v>
      </c>
      <c r="E73" s="66" t="s">
        <v>92</v>
      </c>
      <c r="F73" s="66" t="s">
        <v>59</v>
      </c>
      <c r="G73" s="66" t="s">
        <v>506</v>
      </c>
      <c r="H73" s="66" t="s">
        <v>337</v>
      </c>
      <c r="I73" s="66">
        <v>7</v>
      </c>
      <c r="J73" s="66">
        <v>10</v>
      </c>
      <c r="K73" s="66">
        <v>10</v>
      </c>
      <c r="L73" s="66">
        <v>0</v>
      </c>
      <c r="M73" s="66">
        <v>0</v>
      </c>
      <c r="N73" s="66">
        <v>0</v>
      </c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</row>
    <row r="74" spans="1:49" s="10" customFormat="1" ht="10.5" customHeight="1">
      <c r="A74" s="66" t="s">
        <v>288</v>
      </c>
      <c r="B74" s="66" t="s">
        <v>373</v>
      </c>
      <c r="C74" s="66">
        <v>2</v>
      </c>
      <c r="D74" s="66" t="s">
        <v>257</v>
      </c>
      <c r="E74" s="66" t="s">
        <v>92</v>
      </c>
      <c r="F74" s="66" t="s">
        <v>59</v>
      </c>
      <c r="G74" s="66" t="s">
        <v>336</v>
      </c>
      <c r="H74" s="66" t="s">
        <v>337</v>
      </c>
      <c r="I74" s="66">
        <v>10</v>
      </c>
      <c r="J74" s="66">
        <v>7</v>
      </c>
      <c r="K74" s="66">
        <v>10</v>
      </c>
      <c r="L74" s="66">
        <v>0</v>
      </c>
      <c r="M74" s="66">
        <v>0</v>
      </c>
      <c r="N74" s="66">
        <v>0</v>
      </c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</row>
    <row r="75" spans="1:49" s="10" customFormat="1" ht="10.5" customHeight="1">
      <c r="A75" s="66" t="s">
        <v>288</v>
      </c>
      <c r="B75" s="66" t="s">
        <v>374</v>
      </c>
      <c r="C75" s="66">
        <v>1</v>
      </c>
      <c r="D75" s="66" t="s">
        <v>257</v>
      </c>
      <c r="E75" s="66" t="s">
        <v>92</v>
      </c>
      <c r="F75" s="66" t="s">
        <v>59</v>
      </c>
      <c r="G75" s="66" t="s">
        <v>336</v>
      </c>
      <c r="H75" s="66" t="s">
        <v>337</v>
      </c>
      <c r="I75" s="66">
        <v>1</v>
      </c>
      <c r="J75" s="66">
        <v>10</v>
      </c>
      <c r="K75" s="66">
        <v>7</v>
      </c>
      <c r="L75" s="66">
        <v>0</v>
      </c>
      <c r="M75" s="66">
        <v>0</v>
      </c>
      <c r="N75" s="66">
        <v>0</v>
      </c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</row>
    <row r="76" spans="1:49" s="10" customFormat="1" ht="10.5" customHeight="1">
      <c r="A76" s="66" t="s">
        <v>288</v>
      </c>
      <c r="B76" s="66" t="s">
        <v>375</v>
      </c>
      <c r="C76" s="66">
        <v>1</v>
      </c>
      <c r="D76" s="66" t="s">
        <v>257</v>
      </c>
      <c r="E76" s="66" t="s">
        <v>92</v>
      </c>
      <c r="F76" s="66" t="s">
        <v>59</v>
      </c>
      <c r="G76" s="66" t="s">
        <v>336</v>
      </c>
      <c r="H76" s="66" t="s">
        <v>337</v>
      </c>
      <c r="I76" s="66">
        <v>1</v>
      </c>
      <c r="J76" s="66">
        <v>1</v>
      </c>
      <c r="K76" s="66">
        <v>1</v>
      </c>
      <c r="L76" s="66">
        <v>0</v>
      </c>
      <c r="M76" s="66">
        <v>0</v>
      </c>
      <c r="N76" s="66">
        <v>0</v>
      </c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</row>
    <row r="77" spans="1:49" s="10" customFormat="1" ht="10.5" customHeight="1">
      <c r="A77" s="66" t="s">
        <v>288</v>
      </c>
      <c r="B77" s="66" t="s">
        <v>376</v>
      </c>
      <c r="C77" s="66">
        <v>3</v>
      </c>
      <c r="D77" s="66" t="s">
        <v>57</v>
      </c>
      <c r="E77" s="66" t="s">
        <v>92</v>
      </c>
      <c r="F77" s="66" t="s">
        <v>59</v>
      </c>
      <c r="G77" s="66" t="s">
        <v>336</v>
      </c>
      <c r="H77" s="66" t="s">
        <v>377</v>
      </c>
      <c r="I77" s="66">
        <v>12</v>
      </c>
      <c r="J77" s="66">
        <v>1</v>
      </c>
      <c r="K77" s="66">
        <v>1</v>
      </c>
      <c r="L77" s="66">
        <v>0</v>
      </c>
      <c r="M77" s="66">
        <v>0</v>
      </c>
      <c r="N77" s="66">
        <v>0</v>
      </c>
      <c r="O77" s="66"/>
      <c r="P77" s="66"/>
      <c r="Q77" s="66"/>
      <c r="R77" s="66"/>
      <c r="S77" s="66"/>
      <c r="T77" s="66"/>
      <c r="U77" s="66"/>
      <c r="V77" s="66">
        <v>1</v>
      </c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>
        <v>1</v>
      </c>
    </row>
    <row r="78" spans="1:49" s="10" customFormat="1" ht="10.5" customHeight="1">
      <c r="A78" s="66" t="s">
        <v>288</v>
      </c>
      <c r="B78" s="66" t="s">
        <v>378</v>
      </c>
      <c r="C78" s="66">
        <v>3</v>
      </c>
      <c r="D78" s="66" t="s">
        <v>57</v>
      </c>
      <c r="E78" s="66" t="s">
        <v>92</v>
      </c>
      <c r="F78" s="66" t="s">
        <v>59</v>
      </c>
      <c r="G78" s="66" t="s">
        <v>336</v>
      </c>
      <c r="H78" s="66" t="s">
        <v>377</v>
      </c>
      <c r="I78" s="66">
        <v>0</v>
      </c>
      <c r="J78" s="66">
        <v>12</v>
      </c>
      <c r="K78" s="66">
        <v>0</v>
      </c>
      <c r="L78" s="66">
        <v>0</v>
      </c>
      <c r="M78" s="66">
        <v>0</v>
      </c>
      <c r="N78" s="66">
        <v>0</v>
      </c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>
        <v>42</v>
      </c>
      <c r="AN78" s="66"/>
      <c r="AO78" s="66"/>
      <c r="AP78" s="66"/>
      <c r="AQ78" s="66"/>
      <c r="AR78" s="66"/>
      <c r="AS78" s="66"/>
      <c r="AT78" s="66"/>
      <c r="AU78" s="66"/>
      <c r="AV78" s="66"/>
      <c r="AW78" s="66"/>
    </row>
    <row r="79" spans="1:49" s="10" customFormat="1" ht="10.5" customHeight="1">
      <c r="A79" s="66" t="s">
        <v>288</v>
      </c>
      <c r="B79" s="66" t="s">
        <v>379</v>
      </c>
      <c r="C79" s="66">
        <v>3</v>
      </c>
      <c r="D79" s="66" t="s">
        <v>57</v>
      </c>
      <c r="E79" s="66" t="s">
        <v>92</v>
      </c>
      <c r="F79" s="66" t="s">
        <v>59</v>
      </c>
      <c r="G79" s="66" t="s">
        <v>336</v>
      </c>
      <c r="H79" s="66" t="s">
        <v>337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>
        <v>30</v>
      </c>
      <c r="AN79" s="66"/>
      <c r="AO79" s="66"/>
      <c r="AP79" s="66"/>
      <c r="AQ79" s="66"/>
      <c r="AR79" s="66"/>
      <c r="AS79" s="66"/>
      <c r="AT79" s="66"/>
      <c r="AU79" s="66"/>
      <c r="AV79" s="66"/>
      <c r="AW79" s="66"/>
    </row>
    <row r="80" spans="1:49" s="10" customFormat="1" ht="10.5" customHeight="1">
      <c r="A80" s="66" t="s">
        <v>288</v>
      </c>
      <c r="B80" s="66" t="s">
        <v>380</v>
      </c>
      <c r="C80" s="66">
        <v>3</v>
      </c>
      <c r="D80" s="66" t="s">
        <v>57</v>
      </c>
      <c r="E80" s="66" t="s">
        <v>92</v>
      </c>
      <c r="F80" s="66" t="s">
        <v>59</v>
      </c>
      <c r="G80" s="66" t="s">
        <v>336</v>
      </c>
      <c r="H80" s="66" t="s">
        <v>337</v>
      </c>
      <c r="I80" s="66">
        <v>0</v>
      </c>
      <c r="J80" s="66">
        <v>0</v>
      </c>
      <c r="K80" s="66">
        <v>1</v>
      </c>
      <c r="L80" s="66">
        <v>0</v>
      </c>
      <c r="M80" s="66">
        <v>0</v>
      </c>
      <c r="N80" s="66">
        <v>0</v>
      </c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</row>
    <row r="81" spans="1:49" s="10" customFormat="1" ht="10.5" customHeight="1">
      <c r="A81" s="66" t="s">
        <v>288</v>
      </c>
      <c r="B81" s="66" t="s">
        <v>381</v>
      </c>
      <c r="C81" s="66">
        <v>3</v>
      </c>
      <c r="D81" s="66" t="s">
        <v>57</v>
      </c>
      <c r="E81" s="66" t="s">
        <v>92</v>
      </c>
      <c r="F81" s="66" t="s">
        <v>59</v>
      </c>
      <c r="G81" s="66" t="s">
        <v>336</v>
      </c>
      <c r="H81" s="66" t="s">
        <v>337</v>
      </c>
      <c r="I81" s="66">
        <v>0</v>
      </c>
      <c r="J81" s="66">
        <v>0</v>
      </c>
      <c r="K81" s="66">
        <v>1</v>
      </c>
      <c r="L81" s="66">
        <v>0</v>
      </c>
      <c r="M81" s="66">
        <v>0</v>
      </c>
      <c r="N81" s="66">
        <v>0</v>
      </c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</row>
    <row r="82" spans="1:49" s="10" customFormat="1" ht="10.5" customHeight="1">
      <c r="A82" s="66" t="s">
        <v>288</v>
      </c>
      <c r="B82" s="66" t="s">
        <v>382</v>
      </c>
      <c r="C82" s="66">
        <v>3</v>
      </c>
      <c r="D82" s="66" t="s">
        <v>57</v>
      </c>
      <c r="E82" s="66" t="s">
        <v>92</v>
      </c>
      <c r="F82" s="66" t="s">
        <v>59</v>
      </c>
      <c r="G82" s="66" t="s">
        <v>336</v>
      </c>
      <c r="H82" s="66" t="s">
        <v>337</v>
      </c>
      <c r="I82" s="66">
        <v>0</v>
      </c>
      <c r="J82" s="66">
        <v>0</v>
      </c>
      <c r="K82" s="66">
        <v>1</v>
      </c>
      <c r="L82" s="66">
        <v>0</v>
      </c>
      <c r="M82" s="66">
        <v>0</v>
      </c>
      <c r="N82" s="66">
        <v>0</v>
      </c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</row>
    <row r="83" spans="1:49" s="10" customFormat="1" ht="10.5" customHeight="1">
      <c r="A83" s="66" t="s">
        <v>288</v>
      </c>
      <c r="B83" s="66" t="s">
        <v>383</v>
      </c>
      <c r="C83" s="66">
        <v>3</v>
      </c>
      <c r="D83" s="66" t="s">
        <v>57</v>
      </c>
      <c r="E83" s="66" t="s">
        <v>92</v>
      </c>
      <c r="F83" s="66" t="s">
        <v>59</v>
      </c>
      <c r="G83" s="66" t="s">
        <v>336</v>
      </c>
      <c r="H83" s="66" t="s">
        <v>337</v>
      </c>
      <c r="I83" s="66">
        <v>0</v>
      </c>
      <c r="J83" s="66">
        <v>0</v>
      </c>
      <c r="K83" s="66">
        <v>1</v>
      </c>
      <c r="L83" s="66">
        <v>0</v>
      </c>
      <c r="M83" s="66">
        <v>0</v>
      </c>
      <c r="N83" s="66">
        <v>0</v>
      </c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</row>
    <row r="84" spans="1:49" s="10" customFormat="1" ht="10.5" customHeight="1">
      <c r="A84" s="66" t="s">
        <v>288</v>
      </c>
      <c r="B84" s="66" t="s">
        <v>384</v>
      </c>
      <c r="C84" s="66">
        <v>3</v>
      </c>
      <c r="D84" s="66" t="s">
        <v>57</v>
      </c>
      <c r="E84" s="66" t="s">
        <v>92</v>
      </c>
      <c r="F84" s="66" t="s">
        <v>59</v>
      </c>
      <c r="G84" s="66" t="s">
        <v>336</v>
      </c>
      <c r="H84" s="66" t="s">
        <v>337</v>
      </c>
      <c r="I84" s="66">
        <v>0</v>
      </c>
      <c r="J84" s="66">
        <v>0</v>
      </c>
      <c r="K84" s="66">
        <v>1</v>
      </c>
      <c r="L84" s="66">
        <v>0</v>
      </c>
      <c r="M84" s="66">
        <v>0</v>
      </c>
      <c r="N84" s="66">
        <v>0</v>
      </c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</row>
    <row r="85" spans="1:49" s="10" customFormat="1" ht="10.5" customHeight="1">
      <c r="A85" s="66" t="s">
        <v>288</v>
      </c>
      <c r="B85" s="66" t="s">
        <v>385</v>
      </c>
      <c r="C85" s="66">
        <v>3</v>
      </c>
      <c r="D85" s="66" t="s">
        <v>57</v>
      </c>
      <c r="E85" s="66" t="s">
        <v>92</v>
      </c>
      <c r="F85" s="66" t="s">
        <v>59</v>
      </c>
      <c r="G85" s="66" t="s">
        <v>336</v>
      </c>
      <c r="H85" s="66" t="s">
        <v>337</v>
      </c>
      <c r="I85" s="66">
        <v>0</v>
      </c>
      <c r="J85" s="66">
        <v>0</v>
      </c>
      <c r="K85" s="66">
        <v>1</v>
      </c>
      <c r="L85" s="66">
        <v>0</v>
      </c>
      <c r="M85" s="66">
        <v>0</v>
      </c>
      <c r="N85" s="66">
        <v>0</v>
      </c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</row>
    <row r="86" spans="1:49" s="10" customFormat="1" ht="10.5" customHeight="1">
      <c r="A86" s="66" t="s">
        <v>288</v>
      </c>
      <c r="B86" s="66" t="s">
        <v>386</v>
      </c>
      <c r="C86" s="66">
        <v>3</v>
      </c>
      <c r="D86" s="66" t="s">
        <v>57</v>
      </c>
      <c r="E86" s="66" t="s">
        <v>92</v>
      </c>
      <c r="F86" s="66" t="s">
        <v>59</v>
      </c>
      <c r="G86" s="66" t="s">
        <v>336</v>
      </c>
      <c r="H86" s="66" t="s">
        <v>347</v>
      </c>
      <c r="I86" s="66">
        <v>0</v>
      </c>
      <c r="J86" s="66">
        <v>0</v>
      </c>
      <c r="K86" s="66">
        <v>1</v>
      </c>
      <c r="L86" s="66">
        <v>0</v>
      </c>
      <c r="M86" s="66">
        <v>0</v>
      </c>
      <c r="N86" s="66">
        <v>0</v>
      </c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</row>
    <row r="87" spans="1:49" s="10" customFormat="1" ht="10.5" customHeight="1">
      <c r="A87" s="66" t="s">
        <v>288</v>
      </c>
      <c r="B87" s="66" t="s">
        <v>387</v>
      </c>
      <c r="C87" s="66">
        <v>3</v>
      </c>
      <c r="D87" s="66" t="s">
        <v>57</v>
      </c>
      <c r="E87" s="66" t="s">
        <v>92</v>
      </c>
      <c r="F87" s="66" t="s">
        <v>59</v>
      </c>
      <c r="G87" s="66" t="s">
        <v>336</v>
      </c>
      <c r="H87" s="66" t="s">
        <v>347</v>
      </c>
      <c r="I87" s="66">
        <v>0</v>
      </c>
      <c r="J87" s="66">
        <v>0</v>
      </c>
      <c r="K87" s="66">
        <v>1</v>
      </c>
      <c r="L87" s="66">
        <v>0</v>
      </c>
      <c r="M87" s="66">
        <v>0</v>
      </c>
      <c r="N87" s="66">
        <v>0</v>
      </c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</row>
    <row r="88" spans="1:49" s="10" customFormat="1" ht="10.5" customHeight="1">
      <c r="A88" s="66" t="s">
        <v>288</v>
      </c>
      <c r="B88" s="66" t="s">
        <v>388</v>
      </c>
      <c r="C88" s="66">
        <v>3</v>
      </c>
      <c r="D88" s="66" t="s">
        <v>57</v>
      </c>
      <c r="E88" s="66" t="s">
        <v>92</v>
      </c>
      <c r="F88" s="66" t="s">
        <v>59</v>
      </c>
      <c r="G88" s="66" t="s">
        <v>336</v>
      </c>
      <c r="H88" s="66" t="s">
        <v>347</v>
      </c>
      <c r="I88" s="66">
        <v>0</v>
      </c>
      <c r="J88" s="66">
        <v>0</v>
      </c>
      <c r="K88" s="66">
        <v>1</v>
      </c>
      <c r="L88" s="66">
        <v>0</v>
      </c>
      <c r="M88" s="66">
        <v>0</v>
      </c>
      <c r="N88" s="66">
        <v>0</v>
      </c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</row>
    <row r="89" spans="1:49" s="10" customFormat="1" ht="10.5" customHeight="1">
      <c r="A89" s="66" t="s">
        <v>288</v>
      </c>
      <c r="B89" s="66" t="s">
        <v>389</v>
      </c>
      <c r="C89" s="66">
        <v>3</v>
      </c>
      <c r="D89" s="66" t="s">
        <v>57</v>
      </c>
      <c r="E89" s="66" t="s">
        <v>92</v>
      </c>
      <c r="F89" s="66" t="s">
        <v>59</v>
      </c>
      <c r="G89" s="66" t="s">
        <v>336</v>
      </c>
      <c r="H89" s="66" t="s">
        <v>347</v>
      </c>
      <c r="I89" s="66">
        <v>0</v>
      </c>
      <c r="J89" s="66">
        <v>0</v>
      </c>
      <c r="K89" s="66">
        <v>1</v>
      </c>
      <c r="L89" s="66">
        <v>0</v>
      </c>
      <c r="M89" s="66">
        <v>0</v>
      </c>
      <c r="N89" s="66">
        <v>0</v>
      </c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</row>
    <row r="90" spans="1:49" s="10" customFormat="1" ht="10.5" customHeight="1">
      <c r="A90" s="66" t="s">
        <v>288</v>
      </c>
      <c r="B90" s="66" t="s">
        <v>390</v>
      </c>
      <c r="C90" s="66">
        <v>3</v>
      </c>
      <c r="D90" s="66" t="s">
        <v>57</v>
      </c>
      <c r="E90" s="66" t="s">
        <v>92</v>
      </c>
      <c r="F90" s="66" t="s">
        <v>59</v>
      </c>
      <c r="G90" s="66" t="s">
        <v>336</v>
      </c>
      <c r="H90" s="66" t="s">
        <v>347</v>
      </c>
      <c r="I90" s="66">
        <v>0</v>
      </c>
      <c r="J90" s="66">
        <v>0</v>
      </c>
      <c r="K90" s="66">
        <v>1</v>
      </c>
      <c r="L90" s="66">
        <v>0</v>
      </c>
      <c r="M90" s="66">
        <v>0</v>
      </c>
      <c r="N90" s="66">
        <v>0</v>
      </c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</row>
    <row r="91" spans="1:49" s="10" customFormat="1" ht="10.5" customHeight="1">
      <c r="A91" s="66" t="s">
        <v>288</v>
      </c>
      <c r="B91" s="66" t="s">
        <v>391</v>
      </c>
      <c r="C91" s="66">
        <v>3</v>
      </c>
      <c r="D91" s="66" t="s">
        <v>57</v>
      </c>
      <c r="E91" s="66" t="s">
        <v>92</v>
      </c>
      <c r="F91" s="66" t="s">
        <v>59</v>
      </c>
      <c r="G91" s="66" t="s">
        <v>336</v>
      </c>
      <c r="H91" s="66" t="s">
        <v>347</v>
      </c>
      <c r="I91" s="66">
        <v>0</v>
      </c>
      <c r="J91" s="66">
        <v>0</v>
      </c>
      <c r="K91" s="66">
        <v>1</v>
      </c>
      <c r="L91" s="66">
        <v>0</v>
      </c>
      <c r="M91" s="66">
        <v>0</v>
      </c>
      <c r="N91" s="66">
        <v>0</v>
      </c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</row>
    <row r="92" spans="1:49" s="10" customFormat="1" ht="10.5" customHeight="1">
      <c r="A92" s="66" t="s">
        <v>288</v>
      </c>
      <c r="B92" s="66" t="s">
        <v>392</v>
      </c>
      <c r="C92" s="66">
        <v>3</v>
      </c>
      <c r="D92" s="66" t="s">
        <v>71</v>
      </c>
      <c r="E92" s="66" t="s">
        <v>92</v>
      </c>
      <c r="F92" s="66" t="s">
        <v>59</v>
      </c>
      <c r="G92" s="66" t="s">
        <v>336</v>
      </c>
      <c r="H92" s="66" t="s">
        <v>347</v>
      </c>
      <c r="I92" s="66">
        <v>0</v>
      </c>
      <c r="J92" s="66">
        <v>0</v>
      </c>
      <c r="K92" s="66">
        <v>1</v>
      </c>
      <c r="L92" s="66">
        <v>0</v>
      </c>
      <c r="M92" s="66">
        <v>0</v>
      </c>
      <c r="N92" s="66">
        <v>0</v>
      </c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</row>
    <row r="93" spans="1:49" s="10" customFormat="1" ht="10.5" customHeight="1">
      <c r="A93" s="66" t="s">
        <v>288</v>
      </c>
      <c r="B93" s="66" t="s">
        <v>393</v>
      </c>
      <c r="C93" s="66"/>
      <c r="D93" s="66"/>
      <c r="E93" s="66"/>
      <c r="F93" s="66" t="s">
        <v>59</v>
      </c>
      <c r="G93" s="66" t="s">
        <v>336</v>
      </c>
      <c r="H93" s="66" t="s">
        <v>337</v>
      </c>
      <c r="I93" s="66">
        <v>0</v>
      </c>
      <c r="J93" s="66">
        <v>0</v>
      </c>
      <c r="K93" s="66">
        <v>1</v>
      </c>
      <c r="L93" s="66">
        <v>0</v>
      </c>
      <c r="M93" s="66">
        <v>0</v>
      </c>
      <c r="N93" s="66">
        <v>0</v>
      </c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</row>
    <row r="94" spans="1:49" s="10" customFormat="1" ht="10.5" customHeight="1">
      <c r="A94" s="66" t="s">
        <v>288</v>
      </c>
      <c r="B94" s="66" t="s">
        <v>394</v>
      </c>
      <c r="C94" s="66"/>
      <c r="D94" s="66"/>
      <c r="E94" s="66"/>
      <c r="F94" s="66" t="s">
        <v>59</v>
      </c>
      <c r="G94" s="66" t="s">
        <v>336</v>
      </c>
      <c r="H94" s="66"/>
      <c r="I94" s="66">
        <v>0</v>
      </c>
      <c r="J94" s="66">
        <v>1</v>
      </c>
      <c r="K94" s="66">
        <v>1</v>
      </c>
      <c r="L94" s="66">
        <v>0</v>
      </c>
      <c r="M94" s="66">
        <v>0</v>
      </c>
      <c r="N94" s="66">
        <v>0</v>
      </c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</row>
    <row r="95" spans="1:49" s="10" customFormat="1" ht="10.5" customHeight="1">
      <c r="A95" s="66" t="s">
        <v>288</v>
      </c>
      <c r="B95" s="66" t="s">
        <v>395</v>
      </c>
      <c r="C95" s="66"/>
      <c r="D95" s="66"/>
      <c r="E95" s="66"/>
      <c r="F95" s="66" t="s">
        <v>59</v>
      </c>
      <c r="G95" s="66" t="s">
        <v>336</v>
      </c>
      <c r="H95" s="66"/>
      <c r="I95" s="66">
        <v>0</v>
      </c>
      <c r="J95" s="66">
        <v>0</v>
      </c>
      <c r="K95" s="66">
        <v>0</v>
      </c>
      <c r="L95" s="66">
        <v>0</v>
      </c>
      <c r="M95" s="66">
        <v>0</v>
      </c>
      <c r="N95" s="66">
        <v>0</v>
      </c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</row>
    <row r="96" spans="1:49" s="10" customFormat="1" ht="32.25" customHeight="1">
      <c r="A96" s="66" t="s">
        <v>288</v>
      </c>
      <c r="B96" s="66" t="s">
        <v>426</v>
      </c>
      <c r="C96" s="66">
        <v>1</v>
      </c>
      <c r="D96" s="66" t="s">
        <v>257</v>
      </c>
      <c r="E96" s="66"/>
      <c r="F96" s="66" t="s">
        <v>59</v>
      </c>
      <c r="G96" s="55" t="s">
        <v>511</v>
      </c>
      <c r="H96" s="67" t="s">
        <v>480</v>
      </c>
      <c r="I96" s="29">
        <v>16</v>
      </c>
      <c r="J96" s="29">
        <v>8</v>
      </c>
      <c r="K96" s="29">
        <v>1</v>
      </c>
      <c r="L96" s="53">
        <v>3</v>
      </c>
      <c r="M96" s="53">
        <v>15</v>
      </c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>
        <v>3</v>
      </c>
      <c r="Y96" s="53"/>
      <c r="Z96" s="53">
        <v>1</v>
      </c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4"/>
      <c r="AS96" s="54"/>
      <c r="AT96" s="53"/>
      <c r="AU96" s="53"/>
      <c r="AV96" s="53"/>
      <c r="AW96" s="53"/>
    </row>
    <row r="97" spans="1:49" s="10" customFormat="1" ht="20.25" customHeight="1">
      <c r="A97" s="66" t="s">
        <v>288</v>
      </c>
      <c r="B97" s="66" t="s">
        <v>428</v>
      </c>
      <c r="C97" s="66">
        <v>2</v>
      </c>
      <c r="D97" s="66" t="s">
        <v>71</v>
      </c>
      <c r="E97" s="66" t="s">
        <v>429</v>
      </c>
      <c r="F97" s="66" t="s">
        <v>59</v>
      </c>
      <c r="G97" s="68" t="s">
        <v>512</v>
      </c>
      <c r="H97" s="69" t="s">
        <v>424</v>
      </c>
      <c r="I97" s="29">
        <v>40</v>
      </c>
      <c r="J97" s="29">
        <v>16</v>
      </c>
      <c r="K97" s="29">
        <v>1</v>
      </c>
      <c r="L97" s="53">
        <v>3</v>
      </c>
      <c r="M97" s="53">
        <v>20</v>
      </c>
      <c r="N97" s="53">
        <v>40</v>
      </c>
      <c r="O97" s="53"/>
      <c r="P97" s="53">
        <v>4</v>
      </c>
      <c r="Q97" s="53"/>
      <c r="R97" s="53">
        <v>20</v>
      </c>
      <c r="S97" s="53">
        <v>2</v>
      </c>
      <c r="T97" s="53"/>
      <c r="U97" s="53"/>
      <c r="V97" s="53"/>
      <c r="W97" s="53"/>
      <c r="X97" s="53">
        <v>3</v>
      </c>
      <c r="Y97" s="53"/>
      <c r="Z97" s="53">
        <v>1</v>
      </c>
      <c r="AA97" s="53"/>
      <c r="AB97" s="53"/>
      <c r="AC97" s="53"/>
      <c r="AD97" s="53"/>
      <c r="AE97" s="53">
        <v>1</v>
      </c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>
        <v>1</v>
      </c>
      <c r="AS97" s="53"/>
      <c r="AT97" s="53"/>
      <c r="AU97" s="53"/>
      <c r="AV97" s="53">
        <v>2</v>
      </c>
      <c r="AW97" s="53"/>
    </row>
    <row r="98" spans="1:50" ht="18.75" customHeight="1">
      <c r="A98" s="66" t="s">
        <v>288</v>
      </c>
      <c r="B98" s="70" t="s">
        <v>430</v>
      </c>
      <c r="C98" s="56">
        <v>1</v>
      </c>
      <c r="D98" s="52" t="s">
        <v>257</v>
      </c>
      <c r="E98" s="52" t="s">
        <v>72</v>
      </c>
      <c r="F98" s="52" t="s">
        <v>59</v>
      </c>
      <c r="G98" s="55" t="s">
        <v>513</v>
      </c>
      <c r="H98" s="67" t="s">
        <v>424</v>
      </c>
      <c r="I98" s="29">
        <v>16</v>
      </c>
      <c r="J98" s="29">
        <v>8</v>
      </c>
      <c r="K98" s="29">
        <v>1</v>
      </c>
      <c r="L98" s="53"/>
      <c r="M98" s="53"/>
      <c r="N98" s="53">
        <v>15</v>
      </c>
      <c r="O98" s="53"/>
      <c r="P98" s="53">
        <v>1</v>
      </c>
      <c r="Q98" s="53"/>
      <c r="R98" s="53">
        <v>5</v>
      </c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4"/>
      <c r="AS98" s="54"/>
      <c r="AT98" s="53"/>
      <c r="AU98" s="53"/>
      <c r="AV98" s="53"/>
      <c r="AW98" s="53"/>
      <c r="AX98" s="13">
        <v>1</v>
      </c>
    </row>
    <row r="99" spans="1:50" ht="24" customHeight="1">
      <c r="A99" s="70" t="s">
        <v>288</v>
      </c>
      <c r="B99" s="71" t="s">
        <v>423</v>
      </c>
      <c r="C99" s="52">
        <v>1</v>
      </c>
      <c r="D99" s="52" t="s">
        <v>257</v>
      </c>
      <c r="E99" s="52" t="s">
        <v>72</v>
      </c>
      <c r="F99" s="52" t="s">
        <v>59</v>
      </c>
      <c r="G99" s="52" t="s">
        <v>481</v>
      </c>
      <c r="H99" s="29" t="s">
        <v>424</v>
      </c>
      <c r="I99" s="29">
        <v>16</v>
      </c>
      <c r="J99" s="29">
        <v>8</v>
      </c>
      <c r="K99" s="29">
        <v>1</v>
      </c>
      <c r="L99" s="53"/>
      <c r="M99" s="53"/>
      <c r="N99" s="53">
        <v>15</v>
      </c>
      <c r="O99" s="53"/>
      <c r="P99" s="53">
        <v>1</v>
      </c>
      <c r="Q99" s="53"/>
      <c r="R99" s="53">
        <v>5</v>
      </c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4"/>
      <c r="AS99" s="54"/>
      <c r="AT99" s="53"/>
      <c r="AU99" s="53"/>
      <c r="AV99" s="53"/>
      <c r="AW99" s="53"/>
      <c r="AX99" s="13">
        <v>1</v>
      </c>
    </row>
    <row r="100" spans="1:50" ht="22.5" customHeight="1">
      <c r="A100" s="66" t="s">
        <v>288</v>
      </c>
      <c r="B100" s="52" t="s">
        <v>425</v>
      </c>
      <c r="C100" s="56">
        <v>1</v>
      </c>
      <c r="D100" s="52" t="s">
        <v>257</v>
      </c>
      <c r="E100" s="52" t="s">
        <v>72</v>
      </c>
      <c r="F100" s="52" t="s">
        <v>59</v>
      </c>
      <c r="G100" s="55" t="s">
        <v>514</v>
      </c>
      <c r="H100" s="67" t="s">
        <v>424</v>
      </c>
      <c r="I100" s="29">
        <v>6</v>
      </c>
      <c r="J100" s="29">
        <v>6</v>
      </c>
      <c r="K100" s="29">
        <v>1</v>
      </c>
      <c r="L100" s="53"/>
      <c r="M100" s="53"/>
      <c r="N100" s="53">
        <v>20</v>
      </c>
      <c r="O100" s="53"/>
      <c r="P100" s="53">
        <v>1</v>
      </c>
      <c r="Q100" s="53"/>
      <c r="R100" s="53">
        <v>10</v>
      </c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13">
        <v>1</v>
      </c>
    </row>
    <row r="101" spans="1:50" ht="14.25" customHeight="1">
      <c r="A101" s="66" t="s">
        <v>333</v>
      </c>
      <c r="B101" s="52" t="s">
        <v>515</v>
      </c>
      <c r="C101" s="56">
        <v>3</v>
      </c>
      <c r="D101" s="52" t="s">
        <v>57</v>
      </c>
      <c r="E101" s="52" t="s">
        <v>518</v>
      </c>
      <c r="F101" s="52" t="s">
        <v>59</v>
      </c>
      <c r="G101" s="55" t="s">
        <v>516</v>
      </c>
      <c r="H101" s="67"/>
      <c r="I101" s="29"/>
      <c r="J101" s="29"/>
      <c r="K101" s="29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13"/>
    </row>
    <row r="102" spans="1:50" ht="22.5">
      <c r="A102" s="66" t="s">
        <v>333</v>
      </c>
      <c r="B102" s="52" t="s">
        <v>524</v>
      </c>
      <c r="C102" s="56">
        <v>3</v>
      </c>
      <c r="D102" s="52" t="s">
        <v>57</v>
      </c>
      <c r="E102" s="52" t="s">
        <v>517</v>
      </c>
      <c r="F102" s="52" t="s">
        <v>59</v>
      </c>
      <c r="G102" s="55" t="s">
        <v>516</v>
      </c>
      <c r="H102" s="67"/>
      <c r="I102" s="29"/>
      <c r="J102" s="29"/>
      <c r="K102" s="29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13"/>
    </row>
    <row r="103" spans="1:50" ht="12.75">
      <c r="A103" s="66" t="s">
        <v>333</v>
      </c>
      <c r="B103" s="52" t="s">
        <v>526</v>
      </c>
      <c r="C103" s="56">
        <v>3</v>
      </c>
      <c r="D103" s="52" t="s">
        <v>57</v>
      </c>
      <c r="E103" s="52" t="s">
        <v>517</v>
      </c>
      <c r="F103" s="52" t="s">
        <v>59</v>
      </c>
      <c r="G103" s="55" t="s">
        <v>354</v>
      </c>
      <c r="H103" s="67"/>
      <c r="I103" s="29"/>
      <c r="J103" s="29"/>
      <c r="K103" s="29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13"/>
    </row>
    <row r="104" spans="1:50" ht="12.75">
      <c r="A104" s="66" t="s">
        <v>333</v>
      </c>
      <c r="B104" s="52" t="s">
        <v>525</v>
      </c>
      <c r="C104" s="56">
        <v>3</v>
      </c>
      <c r="D104" s="52" t="s">
        <v>57</v>
      </c>
      <c r="E104" s="52" t="s">
        <v>517</v>
      </c>
      <c r="F104" s="52" t="s">
        <v>59</v>
      </c>
      <c r="G104" s="55" t="s">
        <v>354</v>
      </c>
      <c r="H104" s="67"/>
      <c r="I104" s="29"/>
      <c r="J104" s="29"/>
      <c r="K104" s="29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13"/>
    </row>
    <row r="105" spans="1:49" s="10" customFormat="1" ht="18" customHeight="1">
      <c r="A105" s="66" t="s">
        <v>288</v>
      </c>
      <c r="B105" s="72" t="s">
        <v>443</v>
      </c>
      <c r="C105" s="72"/>
      <c r="D105" s="72"/>
      <c r="E105" s="72"/>
      <c r="F105" s="72"/>
      <c r="G105" s="72"/>
      <c r="H105" s="72"/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  <c r="AB105" s="66">
        <v>0</v>
      </c>
      <c r="AC105" s="66">
        <v>0</v>
      </c>
      <c r="AD105" s="66">
        <v>0</v>
      </c>
      <c r="AE105" s="66">
        <v>0</v>
      </c>
      <c r="AF105" s="66">
        <v>0</v>
      </c>
      <c r="AG105" s="66">
        <v>0</v>
      </c>
      <c r="AH105" s="66">
        <v>0</v>
      </c>
      <c r="AI105" s="66">
        <v>0</v>
      </c>
      <c r="AJ105" s="66">
        <v>0</v>
      </c>
      <c r="AK105" s="66">
        <v>0</v>
      </c>
      <c r="AL105" s="66">
        <v>0</v>
      </c>
      <c r="AM105" s="66">
        <v>0</v>
      </c>
      <c r="AN105" s="66">
        <v>0</v>
      </c>
      <c r="AO105" s="66">
        <v>0</v>
      </c>
      <c r="AP105" s="66">
        <v>0</v>
      </c>
      <c r="AQ105" s="66">
        <v>0</v>
      </c>
      <c r="AR105" s="66">
        <v>0</v>
      </c>
      <c r="AS105" s="66">
        <v>0</v>
      </c>
      <c r="AT105" s="66">
        <v>0</v>
      </c>
      <c r="AU105" s="66">
        <v>0</v>
      </c>
      <c r="AV105" s="66">
        <v>0</v>
      </c>
      <c r="AW105" s="66"/>
    </row>
    <row r="106" spans="1:49" s="10" customFormat="1" ht="18" customHeight="1">
      <c r="A106" s="66" t="s">
        <v>288</v>
      </c>
      <c r="B106" s="72" t="s">
        <v>444</v>
      </c>
      <c r="C106" s="72"/>
      <c r="D106" s="72"/>
      <c r="E106" s="72"/>
      <c r="F106" s="72"/>
      <c r="G106" s="72"/>
      <c r="H106" s="72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</row>
    <row r="107" spans="1:49" s="10" customFormat="1" ht="18" customHeight="1">
      <c r="A107" s="66" t="s">
        <v>288</v>
      </c>
      <c r="B107" s="72" t="s">
        <v>431</v>
      </c>
      <c r="C107" s="72"/>
      <c r="D107" s="72"/>
      <c r="E107" s="72"/>
      <c r="F107" s="72"/>
      <c r="G107" s="72"/>
      <c r="H107" s="72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</row>
    <row r="108" spans="1:49" s="10" customFormat="1" ht="18" customHeight="1">
      <c r="A108" s="66" t="s">
        <v>288</v>
      </c>
      <c r="B108" s="72" t="s">
        <v>432</v>
      </c>
      <c r="C108" s="72"/>
      <c r="D108" s="72"/>
      <c r="E108" s="72"/>
      <c r="F108" s="72"/>
      <c r="G108" s="72"/>
      <c r="H108" s="72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</row>
    <row r="109" spans="1:49" s="10" customFormat="1" ht="18" customHeight="1">
      <c r="A109" s="66" t="s">
        <v>288</v>
      </c>
      <c r="B109" s="72" t="s">
        <v>433</v>
      </c>
      <c r="C109" s="72"/>
      <c r="D109" s="72"/>
      <c r="E109" s="72"/>
      <c r="F109" s="72"/>
      <c r="G109" s="72"/>
      <c r="H109" s="72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</row>
    <row r="110" spans="1:49" s="10" customFormat="1" ht="18" customHeight="1">
      <c r="A110" s="66" t="s">
        <v>288</v>
      </c>
      <c r="B110" s="72" t="s">
        <v>434</v>
      </c>
      <c r="C110" s="72"/>
      <c r="D110" s="72"/>
      <c r="E110" s="72"/>
      <c r="F110" s="72"/>
      <c r="G110" s="72"/>
      <c r="H110" s="72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</row>
    <row r="111" spans="1:49" s="10" customFormat="1" ht="18" customHeight="1">
      <c r="A111" s="66" t="s">
        <v>288</v>
      </c>
      <c r="B111" s="72" t="s">
        <v>435</v>
      </c>
      <c r="C111" s="72"/>
      <c r="D111" s="72"/>
      <c r="E111" s="72"/>
      <c r="F111" s="72"/>
      <c r="G111" s="72"/>
      <c r="H111" s="72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</row>
    <row r="112" spans="1:49" s="10" customFormat="1" ht="14.25" customHeight="1">
      <c r="A112" s="66" t="s">
        <v>288</v>
      </c>
      <c r="B112" s="73" t="s">
        <v>396</v>
      </c>
      <c r="C112" s="73"/>
      <c r="D112" s="73"/>
      <c r="E112" s="73"/>
      <c r="F112" s="73" t="s">
        <v>59</v>
      </c>
      <c r="G112" s="73" t="s">
        <v>336</v>
      </c>
      <c r="H112" s="73"/>
      <c r="I112" s="73">
        <v>0</v>
      </c>
      <c r="J112" s="73">
        <v>0</v>
      </c>
      <c r="K112" s="73">
        <v>0</v>
      </c>
      <c r="L112" s="66">
        <v>0</v>
      </c>
      <c r="M112" s="66">
        <v>0</v>
      </c>
      <c r="N112" s="66">
        <v>0</v>
      </c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</row>
    <row r="113" spans="1:49" s="10" customFormat="1" ht="14.25" customHeight="1">
      <c r="A113" s="66" t="s">
        <v>288</v>
      </c>
      <c r="B113" s="66" t="s">
        <v>397</v>
      </c>
      <c r="C113" s="66"/>
      <c r="D113" s="66"/>
      <c r="E113" s="66"/>
      <c r="F113" s="66" t="s">
        <v>59</v>
      </c>
      <c r="G113" s="66" t="s">
        <v>336</v>
      </c>
      <c r="H113" s="66"/>
      <c r="I113" s="66">
        <v>0</v>
      </c>
      <c r="J113" s="66">
        <v>0</v>
      </c>
      <c r="K113" s="66">
        <v>0</v>
      </c>
      <c r="L113" s="66">
        <v>0</v>
      </c>
      <c r="M113" s="66">
        <v>0</v>
      </c>
      <c r="N113" s="66">
        <v>0</v>
      </c>
      <c r="O113" s="66">
        <v>0</v>
      </c>
      <c r="P113" s="66">
        <v>0</v>
      </c>
      <c r="Q113" s="66">
        <v>0</v>
      </c>
      <c r="R113" s="66">
        <v>0</v>
      </c>
      <c r="S113" s="66">
        <v>0</v>
      </c>
      <c r="T113" s="66">
        <v>0</v>
      </c>
      <c r="U113" s="66">
        <v>0</v>
      </c>
      <c r="V113" s="66">
        <v>0</v>
      </c>
      <c r="W113" s="66">
        <v>0</v>
      </c>
      <c r="X113" s="66">
        <v>0</v>
      </c>
      <c r="Y113" s="66">
        <v>0</v>
      </c>
      <c r="Z113" s="66">
        <v>0</v>
      </c>
      <c r="AA113" s="66">
        <v>0</v>
      </c>
      <c r="AB113" s="66">
        <v>0</v>
      </c>
      <c r="AC113" s="66">
        <v>0</v>
      </c>
      <c r="AD113" s="66">
        <v>0</v>
      </c>
      <c r="AE113" s="66">
        <v>0</v>
      </c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</row>
    <row r="114" spans="1:49" s="10" customFormat="1" ht="14.25" customHeight="1">
      <c r="A114" s="66" t="s">
        <v>288</v>
      </c>
      <c r="B114" s="66" t="s">
        <v>436</v>
      </c>
      <c r="C114" s="66"/>
      <c r="D114" s="66"/>
      <c r="E114" s="66"/>
      <c r="F114" s="66" t="s">
        <v>59</v>
      </c>
      <c r="G114" s="66" t="s">
        <v>437</v>
      </c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</row>
    <row r="115" spans="1:49" s="10" customFormat="1" ht="14.25" customHeight="1">
      <c r="A115" s="66" t="s">
        <v>288</v>
      </c>
      <c r="B115" s="66" t="s">
        <v>438</v>
      </c>
      <c r="C115" s="66"/>
      <c r="D115" s="66"/>
      <c r="E115" s="66"/>
      <c r="F115" s="66" t="s">
        <v>59</v>
      </c>
      <c r="G115" s="66" t="s">
        <v>439</v>
      </c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</row>
    <row r="116" spans="1:49" s="10" customFormat="1" ht="14.25" customHeight="1">
      <c r="A116" s="66" t="s">
        <v>288</v>
      </c>
      <c r="B116" s="66" t="s">
        <v>440</v>
      </c>
      <c r="C116" s="66"/>
      <c r="D116" s="66"/>
      <c r="E116" s="66"/>
      <c r="F116" s="66" t="s">
        <v>59</v>
      </c>
      <c r="G116" s="66" t="s">
        <v>441</v>
      </c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</row>
    <row r="117" spans="1:49" s="10" customFormat="1" ht="14.25" customHeight="1">
      <c r="A117" s="66" t="s">
        <v>288</v>
      </c>
      <c r="B117" s="66" t="s">
        <v>427</v>
      </c>
      <c r="C117" s="66"/>
      <c r="D117" s="66"/>
      <c r="E117" s="66"/>
      <c r="F117" s="66" t="s">
        <v>59</v>
      </c>
      <c r="G117" s="66" t="s">
        <v>441</v>
      </c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</row>
    <row r="118" spans="1:49" s="10" customFormat="1" ht="14.25" customHeight="1">
      <c r="A118" s="66" t="s">
        <v>288</v>
      </c>
      <c r="B118" s="66" t="s">
        <v>442</v>
      </c>
      <c r="C118" s="66"/>
      <c r="D118" s="66"/>
      <c r="E118" s="66"/>
      <c r="F118" s="66" t="s">
        <v>59</v>
      </c>
      <c r="G118" s="66" t="s">
        <v>439</v>
      </c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</row>
    <row r="119" spans="1:49" s="10" customFormat="1" ht="14.25" customHeight="1">
      <c r="A119" s="66" t="s">
        <v>288</v>
      </c>
      <c r="B119" s="66" t="s">
        <v>519</v>
      </c>
      <c r="C119" s="66"/>
      <c r="D119" s="66"/>
      <c r="E119" s="66"/>
      <c r="F119" s="66" t="s">
        <v>59</v>
      </c>
      <c r="G119" s="66" t="s">
        <v>520</v>
      </c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</row>
    <row r="120" spans="1:49" s="10" customFormat="1" ht="14.25" customHeight="1">
      <c r="A120" s="66" t="s">
        <v>288</v>
      </c>
      <c r="B120" s="66" t="s">
        <v>521</v>
      </c>
      <c r="C120" s="66"/>
      <c r="D120" s="66"/>
      <c r="E120" s="66"/>
      <c r="F120" s="66" t="s">
        <v>59</v>
      </c>
      <c r="G120" s="66" t="s">
        <v>520</v>
      </c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</row>
    <row r="121" spans="1:49" s="10" customFormat="1" ht="14.25" customHeight="1">
      <c r="A121" s="66" t="s">
        <v>288</v>
      </c>
      <c r="B121" s="66" t="s">
        <v>522</v>
      </c>
      <c r="C121" s="66"/>
      <c r="D121" s="66"/>
      <c r="E121" s="66"/>
      <c r="F121" s="66" t="s">
        <v>59</v>
      </c>
      <c r="G121" s="66" t="s">
        <v>520</v>
      </c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</row>
    <row r="122" spans="1:49" s="10" customFormat="1" ht="14.25" customHeight="1">
      <c r="A122" s="66" t="s">
        <v>288</v>
      </c>
      <c r="B122" s="66" t="s">
        <v>523</v>
      </c>
      <c r="C122" s="66"/>
      <c r="D122" s="66"/>
      <c r="E122" s="66"/>
      <c r="F122" s="66" t="s">
        <v>59</v>
      </c>
      <c r="G122" s="66" t="s">
        <v>520</v>
      </c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</row>
    <row r="123" spans="1:49" s="10" customFormat="1" ht="24.75" customHeight="1">
      <c r="A123" s="11" t="s">
        <v>55</v>
      </c>
      <c r="B123" s="42" t="s">
        <v>167</v>
      </c>
      <c r="C123" s="74">
        <v>0</v>
      </c>
      <c r="D123" s="74">
        <v>0</v>
      </c>
      <c r="E123" s="74">
        <v>0</v>
      </c>
      <c r="F123" s="74">
        <v>0</v>
      </c>
      <c r="G123" s="74">
        <v>0</v>
      </c>
      <c r="H123" s="74">
        <v>0</v>
      </c>
      <c r="I123" s="25">
        <f>I124+I140</f>
        <v>262</v>
      </c>
      <c r="J123" s="25">
        <f aca="true" t="shared" si="2" ref="J123:AW123">J124+J140</f>
        <v>346</v>
      </c>
      <c r="K123" s="25">
        <f t="shared" si="2"/>
        <v>16</v>
      </c>
      <c r="L123" s="25">
        <f t="shared" si="2"/>
        <v>11</v>
      </c>
      <c r="M123" s="25">
        <f t="shared" si="2"/>
        <v>10</v>
      </c>
      <c r="N123" s="25">
        <f t="shared" si="2"/>
        <v>45</v>
      </c>
      <c r="O123" s="25">
        <f t="shared" si="2"/>
        <v>3</v>
      </c>
      <c r="P123" s="25">
        <f t="shared" si="2"/>
        <v>4</v>
      </c>
      <c r="Q123" s="25">
        <f t="shared" si="2"/>
        <v>0</v>
      </c>
      <c r="R123" s="25">
        <f t="shared" si="2"/>
        <v>16</v>
      </c>
      <c r="S123" s="25">
        <f t="shared" si="2"/>
        <v>6</v>
      </c>
      <c r="T123" s="25">
        <f t="shared" si="2"/>
        <v>0</v>
      </c>
      <c r="U123" s="25">
        <f t="shared" si="2"/>
        <v>0</v>
      </c>
      <c r="V123" s="25">
        <f t="shared" si="2"/>
        <v>0</v>
      </c>
      <c r="W123" s="25">
        <f t="shared" si="2"/>
        <v>9</v>
      </c>
      <c r="X123" s="25">
        <f t="shared" si="2"/>
        <v>1</v>
      </c>
      <c r="Y123" s="25">
        <f t="shared" si="2"/>
        <v>0</v>
      </c>
      <c r="Z123" s="25">
        <f t="shared" si="2"/>
        <v>1</v>
      </c>
      <c r="AA123" s="25">
        <f t="shared" si="2"/>
        <v>0</v>
      </c>
      <c r="AB123" s="25">
        <f t="shared" si="2"/>
        <v>0</v>
      </c>
      <c r="AC123" s="25">
        <f t="shared" si="2"/>
        <v>0</v>
      </c>
      <c r="AD123" s="25">
        <f t="shared" si="2"/>
        <v>1</v>
      </c>
      <c r="AE123" s="25">
        <f t="shared" si="2"/>
        <v>1</v>
      </c>
      <c r="AF123" s="25">
        <f t="shared" si="2"/>
        <v>1</v>
      </c>
      <c r="AG123" s="25">
        <f t="shared" si="2"/>
        <v>0</v>
      </c>
      <c r="AH123" s="25">
        <f t="shared" si="2"/>
        <v>2</v>
      </c>
      <c r="AI123" s="25">
        <f t="shared" si="2"/>
        <v>9</v>
      </c>
      <c r="AJ123" s="25">
        <f t="shared" si="2"/>
        <v>10</v>
      </c>
      <c r="AK123" s="25">
        <f t="shared" si="2"/>
        <v>0</v>
      </c>
      <c r="AL123" s="25">
        <f t="shared" si="2"/>
        <v>10</v>
      </c>
      <c r="AM123" s="25">
        <f t="shared" si="2"/>
        <v>0</v>
      </c>
      <c r="AN123" s="25">
        <f t="shared" si="2"/>
        <v>0</v>
      </c>
      <c r="AO123" s="25">
        <f t="shared" si="2"/>
        <v>0</v>
      </c>
      <c r="AP123" s="25">
        <f t="shared" si="2"/>
        <v>0</v>
      </c>
      <c r="AQ123" s="25">
        <f t="shared" si="2"/>
        <v>0</v>
      </c>
      <c r="AR123" s="25">
        <f t="shared" si="2"/>
        <v>0</v>
      </c>
      <c r="AS123" s="25">
        <f t="shared" si="2"/>
        <v>0</v>
      </c>
      <c r="AT123" s="25">
        <f t="shared" si="2"/>
        <v>0</v>
      </c>
      <c r="AU123" s="25">
        <f t="shared" si="2"/>
        <v>0</v>
      </c>
      <c r="AV123" s="25">
        <f t="shared" si="2"/>
        <v>0</v>
      </c>
      <c r="AW123" s="25">
        <f t="shared" si="2"/>
        <v>9</v>
      </c>
    </row>
    <row r="124" spans="1:49" ht="12.75">
      <c r="A124" s="11" t="s">
        <v>55</v>
      </c>
      <c r="B124" s="22" t="s">
        <v>166</v>
      </c>
      <c r="C124" s="22">
        <v>0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2">
        <f>SUM(I125:I139)</f>
        <v>182</v>
      </c>
      <c r="J124" s="22">
        <f aca="true" t="shared" si="3" ref="J124:AW124">SUM(J125:J139)</f>
        <v>186</v>
      </c>
      <c r="K124" s="22">
        <f t="shared" si="3"/>
        <v>16</v>
      </c>
      <c r="L124" s="22">
        <f t="shared" si="3"/>
        <v>11</v>
      </c>
      <c r="M124" s="22">
        <f t="shared" si="3"/>
        <v>10</v>
      </c>
      <c r="N124" s="22">
        <f t="shared" si="3"/>
        <v>45</v>
      </c>
      <c r="O124" s="22">
        <f t="shared" si="3"/>
        <v>3</v>
      </c>
      <c r="P124" s="22">
        <f t="shared" si="3"/>
        <v>4</v>
      </c>
      <c r="Q124" s="22">
        <f t="shared" si="3"/>
        <v>0</v>
      </c>
      <c r="R124" s="22">
        <f t="shared" si="3"/>
        <v>16</v>
      </c>
      <c r="S124" s="22">
        <f t="shared" si="3"/>
        <v>6</v>
      </c>
      <c r="T124" s="22">
        <f t="shared" si="3"/>
        <v>0</v>
      </c>
      <c r="U124" s="22">
        <f t="shared" si="3"/>
        <v>0</v>
      </c>
      <c r="V124" s="22">
        <f t="shared" si="3"/>
        <v>0</v>
      </c>
      <c r="W124" s="22">
        <f t="shared" si="3"/>
        <v>9</v>
      </c>
      <c r="X124" s="22">
        <f t="shared" si="3"/>
        <v>1</v>
      </c>
      <c r="Y124" s="22">
        <f t="shared" si="3"/>
        <v>0</v>
      </c>
      <c r="Z124" s="22">
        <f t="shared" si="3"/>
        <v>1</v>
      </c>
      <c r="AA124" s="22">
        <f t="shared" si="3"/>
        <v>0</v>
      </c>
      <c r="AB124" s="22">
        <f t="shared" si="3"/>
        <v>0</v>
      </c>
      <c r="AC124" s="22">
        <f t="shared" si="3"/>
        <v>0</v>
      </c>
      <c r="AD124" s="22">
        <f t="shared" si="3"/>
        <v>1</v>
      </c>
      <c r="AE124" s="22">
        <f t="shared" si="3"/>
        <v>1</v>
      </c>
      <c r="AF124" s="22">
        <f t="shared" si="3"/>
        <v>1</v>
      </c>
      <c r="AG124" s="22">
        <f t="shared" si="3"/>
        <v>0</v>
      </c>
      <c r="AH124" s="22">
        <f t="shared" si="3"/>
        <v>2</v>
      </c>
      <c r="AI124" s="22">
        <f t="shared" si="3"/>
        <v>9</v>
      </c>
      <c r="AJ124" s="22">
        <f t="shared" si="3"/>
        <v>10</v>
      </c>
      <c r="AK124" s="22">
        <f t="shared" si="3"/>
        <v>0</v>
      </c>
      <c r="AL124" s="22">
        <f t="shared" si="3"/>
        <v>10</v>
      </c>
      <c r="AM124" s="22">
        <f t="shared" si="3"/>
        <v>0</v>
      </c>
      <c r="AN124" s="22">
        <f t="shared" si="3"/>
        <v>0</v>
      </c>
      <c r="AO124" s="22">
        <f t="shared" si="3"/>
        <v>0</v>
      </c>
      <c r="AP124" s="22">
        <f t="shared" si="3"/>
        <v>0</v>
      </c>
      <c r="AQ124" s="22">
        <f t="shared" si="3"/>
        <v>0</v>
      </c>
      <c r="AR124" s="22">
        <f t="shared" si="3"/>
        <v>0</v>
      </c>
      <c r="AS124" s="22">
        <f t="shared" si="3"/>
        <v>0</v>
      </c>
      <c r="AT124" s="22">
        <f t="shared" si="3"/>
        <v>0</v>
      </c>
      <c r="AU124" s="22">
        <f t="shared" si="3"/>
        <v>0</v>
      </c>
      <c r="AV124" s="22">
        <f t="shared" si="3"/>
        <v>0</v>
      </c>
      <c r="AW124" s="22">
        <f t="shared" si="3"/>
        <v>9</v>
      </c>
    </row>
    <row r="125" spans="1:50" ht="30" customHeight="1">
      <c r="A125" s="11" t="s">
        <v>55</v>
      </c>
      <c r="B125" s="12" t="s">
        <v>56</v>
      </c>
      <c r="C125" s="12">
        <v>2</v>
      </c>
      <c r="D125" s="12" t="s">
        <v>57</v>
      </c>
      <c r="E125" s="23" t="s">
        <v>58</v>
      </c>
      <c r="F125" s="12" t="s">
        <v>59</v>
      </c>
      <c r="G125" s="24" t="s">
        <v>60</v>
      </c>
      <c r="H125" s="24" t="s">
        <v>61</v>
      </c>
      <c r="I125" s="29">
        <v>10</v>
      </c>
      <c r="J125" s="29">
        <v>10</v>
      </c>
      <c r="K125" s="29">
        <v>1</v>
      </c>
      <c r="L125" s="29">
        <v>1</v>
      </c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>
        <v>1</v>
      </c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>
        <v>1</v>
      </c>
      <c r="AJ125" s="29">
        <v>1</v>
      </c>
      <c r="AK125" s="29"/>
      <c r="AL125" s="29">
        <v>1</v>
      </c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>
        <v>1</v>
      </c>
      <c r="AX125" s="13">
        <v>1</v>
      </c>
    </row>
    <row r="126" spans="1:50" ht="30" customHeight="1">
      <c r="A126" s="11" t="s">
        <v>55</v>
      </c>
      <c r="B126" s="12" t="s">
        <v>62</v>
      </c>
      <c r="C126" s="12">
        <v>2</v>
      </c>
      <c r="D126" s="12" t="s">
        <v>57</v>
      </c>
      <c r="E126" s="23" t="s">
        <v>58</v>
      </c>
      <c r="F126" s="12" t="s">
        <v>59</v>
      </c>
      <c r="G126" s="24" t="s">
        <v>60</v>
      </c>
      <c r="H126" s="24" t="s">
        <v>61</v>
      </c>
      <c r="I126" s="29">
        <v>10</v>
      </c>
      <c r="J126" s="29">
        <v>10</v>
      </c>
      <c r="K126" s="29">
        <v>1</v>
      </c>
      <c r="L126" s="29">
        <v>1</v>
      </c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>
        <v>1</v>
      </c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>
        <v>1</v>
      </c>
      <c r="AJ126" s="29">
        <v>1</v>
      </c>
      <c r="AK126" s="29"/>
      <c r="AL126" s="29">
        <v>1</v>
      </c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>
        <v>1</v>
      </c>
      <c r="AX126" s="13">
        <v>1</v>
      </c>
    </row>
    <row r="127" spans="1:50" ht="30" customHeight="1">
      <c r="A127" s="11" t="s">
        <v>55</v>
      </c>
      <c r="B127" s="12" t="s">
        <v>63</v>
      </c>
      <c r="C127" s="12">
        <v>2</v>
      </c>
      <c r="D127" s="12" t="s">
        <v>57</v>
      </c>
      <c r="E127" s="23" t="s">
        <v>58</v>
      </c>
      <c r="F127" s="12" t="s">
        <v>59</v>
      </c>
      <c r="G127" s="24" t="s">
        <v>60</v>
      </c>
      <c r="H127" s="24" t="s">
        <v>61</v>
      </c>
      <c r="I127" s="29">
        <v>10</v>
      </c>
      <c r="J127" s="29">
        <v>10</v>
      </c>
      <c r="K127" s="29">
        <v>1</v>
      </c>
      <c r="L127" s="29">
        <v>1</v>
      </c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>
        <v>1</v>
      </c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>
        <v>1</v>
      </c>
      <c r="AJ127" s="29">
        <v>1</v>
      </c>
      <c r="AK127" s="29"/>
      <c r="AL127" s="29">
        <v>1</v>
      </c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>
        <v>1</v>
      </c>
      <c r="AX127" s="13">
        <v>1</v>
      </c>
    </row>
    <row r="128" spans="1:50" ht="30" customHeight="1">
      <c r="A128" s="11" t="s">
        <v>55</v>
      </c>
      <c r="B128" s="12" t="s">
        <v>64</v>
      </c>
      <c r="C128" s="12">
        <v>2</v>
      </c>
      <c r="D128" s="12" t="s">
        <v>57</v>
      </c>
      <c r="E128" s="23" t="s">
        <v>58</v>
      </c>
      <c r="F128" s="12" t="s">
        <v>59</v>
      </c>
      <c r="G128" s="24" t="s">
        <v>60</v>
      </c>
      <c r="H128" s="24" t="s">
        <v>61</v>
      </c>
      <c r="I128" s="29">
        <v>10</v>
      </c>
      <c r="J128" s="29">
        <v>10</v>
      </c>
      <c r="K128" s="29">
        <v>1</v>
      </c>
      <c r="L128" s="29">
        <v>1</v>
      </c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>
        <v>1</v>
      </c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>
        <v>1</v>
      </c>
      <c r="AI128" s="29">
        <v>1</v>
      </c>
      <c r="AJ128" s="29">
        <v>1</v>
      </c>
      <c r="AK128" s="29"/>
      <c r="AL128" s="29">
        <v>1</v>
      </c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>
        <v>1</v>
      </c>
      <c r="AX128" s="13">
        <v>1</v>
      </c>
    </row>
    <row r="129" spans="1:50" ht="30" customHeight="1">
      <c r="A129" s="11" t="s">
        <v>55</v>
      </c>
      <c r="B129" s="12" t="s">
        <v>65</v>
      </c>
      <c r="C129" s="12">
        <v>2</v>
      </c>
      <c r="D129" s="12" t="s">
        <v>57</v>
      </c>
      <c r="E129" s="23" t="s">
        <v>58</v>
      </c>
      <c r="F129" s="12" t="s">
        <v>59</v>
      </c>
      <c r="G129" s="24" t="s">
        <v>60</v>
      </c>
      <c r="H129" s="24" t="s">
        <v>61</v>
      </c>
      <c r="I129" s="29">
        <v>10</v>
      </c>
      <c r="J129" s="29">
        <v>10</v>
      </c>
      <c r="K129" s="29">
        <v>1</v>
      </c>
      <c r="L129" s="29">
        <v>1</v>
      </c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>
        <v>1</v>
      </c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>
        <v>1</v>
      </c>
      <c r="AI129" s="29">
        <v>1</v>
      </c>
      <c r="AJ129" s="29">
        <v>1</v>
      </c>
      <c r="AK129" s="29"/>
      <c r="AL129" s="29">
        <v>1</v>
      </c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>
        <v>1</v>
      </c>
      <c r="AX129" s="13">
        <v>1</v>
      </c>
    </row>
    <row r="130" spans="1:50" ht="30" customHeight="1">
      <c r="A130" s="11" t="s">
        <v>55</v>
      </c>
      <c r="B130" s="12" t="s">
        <v>66</v>
      </c>
      <c r="C130" s="12">
        <v>2</v>
      </c>
      <c r="D130" s="12" t="s">
        <v>57</v>
      </c>
      <c r="E130" s="23" t="s">
        <v>58</v>
      </c>
      <c r="F130" s="12" t="s">
        <v>59</v>
      </c>
      <c r="G130" s="24" t="s">
        <v>60</v>
      </c>
      <c r="H130" s="24" t="s">
        <v>61</v>
      </c>
      <c r="I130" s="29">
        <v>10</v>
      </c>
      <c r="J130" s="29">
        <v>10</v>
      </c>
      <c r="K130" s="29">
        <v>1</v>
      </c>
      <c r="L130" s="29">
        <v>1</v>
      </c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>
        <v>1</v>
      </c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>
        <v>1</v>
      </c>
      <c r="AJ130" s="29">
        <v>1</v>
      </c>
      <c r="AK130" s="29"/>
      <c r="AL130" s="29">
        <v>1</v>
      </c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>
        <v>1</v>
      </c>
      <c r="AX130" s="13">
        <v>1</v>
      </c>
    </row>
    <row r="131" spans="1:50" ht="30" customHeight="1">
      <c r="A131" s="11" t="s">
        <v>55</v>
      </c>
      <c r="B131" s="12" t="s">
        <v>67</v>
      </c>
      <c r="C131" s="12">
        <v>2</v>
      </c>
      <c r="D131" s="12" t="s">
        <v>57</v>
      </c>
      <c r="E131" s="23" t="s">
        <v>58</v>
      </c>
      <c r="F131" s="12" t="s">
        <v>59</v>
      </c>
      <c r="G131" s="24" t="s">
        <v>60</v>
      </c>
      <c r="H131" s="24" t="s">
        <v>61</v>
      </c>
      <c r="I131" s="29">
        <v>10</v>
      </c>
      <c r="J131" s="29">
        <v>10</v>
      </c>
      <c r="K131" s="29">
        <v>1</v>
      </c>
      <c r="L131" s="29">
        <v>1</v>
      </c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>
        <v>1</v>
      </c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>
        <v>1</v>
      </c>
      <c r="AJ131" s="29">
        <v>1</v>
      </c>
      <c r="AK131" s="29"/>
      <c r="AL131" s="29">
        <v>1</v>
      </c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>
        <v>1</v>
      </c>
      <c r="AX131" s="13">
        <v>1</v>
      </c>
    </row>
    <row r="132" spans="1:50" ht="30" customHeight="1">
      <c r="A132" s="11" t="s">
        <v>55</v>
      </c>
      <c r="B132" s="12" t="s">
        <v>68</v>
      </c>
      <c r="C132" s="12">
        <v>2</v>
      </c>
      <c r="D132" s="12" t="s">
        <v>57</v>
      </c>
      <c r="E132" s="23" t="s">
        <v>58</v>
      </c>
      <c r="F132" s="12" t="s">
        <v>59</v>
      </c>
      <c r="G132" s="24" t="s">
        <v>60</v>
      </c>
      <c r="H132" s="24" t="s">
        <v>61</v>
      </c>
      <c r="I132" s="29">
        <v>10</v>
      </c>
      <c r="J132" s="29">
        <v>10</v>
      </c>
      <c r="K132" s="29">
        <v>1</v>
      </c>
      <c r="L132" s="29">
        <v>1</v>
      </c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>
        <v>1</v>
      </c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>
        <v>1</v>
      </c>
      <c r="AJ132" s="29">
        <v>1</v>
      </c>
      <c r="AK132" s="29"/>
      <c r="AL132" s="29">
        <v>1</v>
      </c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>
        <v>1</v>
      </c>
      <c r="AX132" s="13">
        <v>1</v>
      </c>
    </row>
    <row r="133" spans="1:50" ht="30" customHeight="1">
      <c r="A133" s="11" t="s">
        <v>55</v>
      </c>
      <c r="B133" s="12" t="s">
        <v>69</v>
      </c>
      <c r="C133" s="12">
        <v>2</v>
      </c>
      <c r="D133" s="12" t="s">
        <v>57</v>
      </c>
      <c r="E133" s="23" t="s">
        <v>58</v>
      </c>
      <c r="F133" s="12" t="s">
        <v>59</v>
      </c>
      <c r="G133" s="24" t="s">
        <v>60</v>
      </c>
      <c r="H133" s="24" t="s">
        <v>61</v>
      </c>
      <c r="I133" s="29">
        <v>10</v>
      </c>
      <c r="J133" s="29">
        <v>10</v>
      </c>
      <c r="K133" s="29">
        <v>1</v>
      </c>
      <c r="L133" s="29">
        <v>1</v>
      </c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>
        <v>1</v>
      </c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>
        <v>1</v>
      </c>
      <c r="AJ133" s="29">
        <v>1</v>
      </c>
      <c r="AK133" s="29"/>
      <c r="AL133" s="29">
        <v>1</v>
      </c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>
        <v>1</v>
      </c>
      <c r="AX133" s="13">
        <v>1</v>
      </c>
    </row>
    <row r="134" spans="1:50" ht="30" customHeight="1">
      <c r="A134" s="11" t="s">
        <v>55</v>
      </c>
      <c r="B134" s="12" t="s">
        <v>70</v>
      </c>
      <c r="C134" s="12">
        <v>2</v>
      </c>
      <c r="D134" s="12" t="s">
        <v>71</v>
      </c>
      <c r="E134" s="23" t="s">
        <v>72</v>
      </c>
      <c r="F134" s="14" t="s">
        <v>59</v>
      </c>
      <c r="G134" s="24" t="s">
        <v>60</v>
      </c>
      <c r="H134" s="24" t="s">
        <v>61</v>
      </c>
      <c r="I134" s="40">
        <v>12</v>
      </c>
      <c r="J134" s="40">
        <v>16</v>
      </c>
      <c r="K134" s="40">
        <v>2</v>
      </c>
      <c r="L134" s="40">
        <v>2</v>
      </c>
      <c r="M134" s="40">
        <v>10</v>
      </c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>
        <v>1</v>
      </c>
      <c r="Y134" s="40"/>
      <c r="Z134" s="40">
        <v>1</v>
      </c>
      <c r="AA134" s="40"/>
      <c r="AB134" s="40"/>
      <c r="AC134" s="40"/>
      <c r="AD134" s="40">
        <v>1</v>
      </c>
      <c r="AE134" s="40">
        <v>1</v>
      </c>
      <c r="AF134" s="40">
        <v>1</v>
      </c>
      <c r="AG134" s="40"/>
      <c r="AH134" s="40"/>
      <c r="AI134" s="40"/>
      <c r="AJ134" s="40">
        <v>1</v>
      </c>
      <c r="AK134" s="40"/>
      <c r="AL134" s="40">
        <v>1</v>
      </c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13">
        <v>1</v>
      </c>
    </row>
    <row r="135" spans="1:50" ht="30" customHeight="1">
      <c r="A135" s="11" t="s">
        <v>55</v>
      </c>
      <c r="B135" s="12" t="s">
        <v>73</v>
      </c>
      <c r="C135" s="12">
        <v>2</v>
      </c>
      <c r="D135" s="12" t="s">
        <v>71</v>
      </c>
      <c r="E135" s="23" t="s">
        <v>72</v>
      </c>
      <c r="F135" s="14" t="s">
        <v>59</v>
      </c>
      <c r="G135" s="24" t="s">
        <v>60</v>
      </c>
      <c r="H135" s="24" t="s">
        <v>74</v>
      </c>
      <c r="I135" s="29">
        <v>16</v>
      </c>
      <c r="J135" s="29">
        <v>16</v>
      </c>
      <c r="K135" s="40">
        <v>1</v>
      </c>
      <c r="L135" s="40"/>
      <c r="M135" s="40"/>
      <c r="N135" s="40">
        <v>10</v>
      </c>
      <c r="O135" s="40">
        <v>3</v>
      </c>
      <c r="P135" s="40"/>
      <c r="Q135" s="40"/>
      <c r="R135" s="40">
        <v>5</v>
      </c>
      <c r="S135" s="40">
        <v>3</v>
      </c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13">
        <v>1</v>
      </c>
    </row>
    <row r="136" spans="1:50" ht="30" customHeight="1">
      <c r="A136" s="11" t="s">
        <v>55</v>
      </c>
      <c r="B136" s="12" t="s">
        <v>75</v>
      </c>
      <c r="C136" s="12">
        <v>3</v>
      </c>
      <c r="D136" s="12" t="s">
        <v>71</v>
      </c>
      <c r="E136" s="23" t="s">
        <v>72</v>
      </c>
      <c r="F136" s="14" t="s">
        <v>59</v>
      </c>
      <c r="G136" s="24" t="s">
        <v>60</v>
      </c>
      <c r="H136" s="24" t="s">
        <v>74</v>
      </c>
      <c r="I136" s="29">
        <v>16</v>
      </c>
      <c r="J136" s="29">
        <v>16</v>
      </c>
      <c r="K136" s="40">
        <v>1</v>
      </c>
      <c r="L136" s="40"/>
      <c r="M136" s="40"/>
      <c r="N136" s="40">
        <v>5</v>
      </c>
      <c r="O136" s="40"/>
      <c r="P136" s="40"/>
      <c r="Q136" s="40"/>
      <c r="R136" s="40">
        <v>2</v>
      </c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13">
        <v>1</v>
      </c>
    </row>
    <row r="137" spans="1:50" ht="30" customHeight="1">
      <c r="A137" s="11" t="s">
        <v>55</v>
      </c>
      <c r="B137" s="12" t="s">
        <v>76</v>
      </c>
      <c r="C137" s="12">
        <v>3</v>
      </c>
      <c r="D137" s="12" t="s">
        <v>71</v>
      </c>
      <c r="E137" s="23" t="s">
        <v>72</v>
      </c>
      <c r="F137" s="14" t="s">
        <v>59</v>
      </c>
      <c r="G137" s="24" t="s">
        <v>60</v>
      </c>
      <c r="H137" s="24" t="s">
        <v>74</v>
      </c>
      <c r="I137" s="29">
        <v>16</v>
      </c>
      <c r="J137" s="29">
        <v>16</v>
      </c>
      <c r="K137" s="40">
        <v>1</v>
      </c>
      <c r="L137" s="40"/>
      <c r="M137" s="40"/>
      <c r="N137" s="40">
        <v>5</v>
      </c>
      <c r="O137" s="40"/>
      <c r="P137" s="40"/>
      <c r="Q137" s="40"/>
      <c r="R137" s="40">
        <v>2</v>
      </c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13">
        <v>1</v>
      </c>
    </row>
    <row r="138" spans="1:50" ht="30" customHeight="1">
      <c r="A138" s="11" t="s">
        <v>55</v>
      </c>
      <c r="B138" s="12" t="s">
        <v>77</v>
      </c>
      <c r="C138" s="12">
        <v>3</v>
      </c>
      <c r="D138" s="12" t="s">
        <v>71</v>
      </c>
      <c r="E138" s="23" t="s">
        <v>72</v>
      </c>
      <c r="F138" s="14" t="s">
        <v>59</v>
      </c>
      <c r="G138" s="24" t="s">
        <v>60</v>
      </c>
      <c r="H138" s="24" t="s">
        <v>74</v>
      </c>
      <c r="I138" s="29">
        <v>16</v>
      </c>
      <c r="J138" s="29">
        <v>16</v>
      </c>
      <c r="K138" s="40">
        <v>1</v>
      </c>
      <c r="L138" s="40"/>
      <c r="M138" s="40"/>
      <c r="N138" s="40">
        <v>5</v>
      </c>
      <c r="O138" s="40"/>
      <c r="P138" s="40"/>
      <c r="Q138" s="40"/>
      <c r="R138" s="40">
        <v>2</v>
      </c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13">
        <v>1</v>
      </c>
    </row>
    <row r="139" spans="1:50" ht="30" customHeight="1">
      <c r="A139" s="11" t="s">
        <v>55</v>
      </c>
      <c r="B139" s="12" t="s">
        <v>78</v>
      </c>
      <c r="C139" s="12">
        <v>2</v>
      </c>
      <c r="D139" s="12" t="s">
        <v>71</v>
      </c>
      <c r="E139" s="23" t="s">
        <v>72</v>
      </c>
      <c r="F139" s="14" t="s">
        <v>59</v>
      </c>
      <c r="G139" s="24" t="s">
        <v>60</v>
      </c>
      <c r="H139" s="24" t="s">
        <v>74</v>
      </c>
      <c r="I139" s="29">
        <v>16</v>
      </c>
      <c r="J139" s="29">
        <v>16</v>
      </c>
      <c r="K139" s="40">
        <v>1</v>
      </c>
      <c r="L139" s="40"/>
      <c r="M139" s="40"/>
      <c r="N139" s="40">
        <v>20</v>
      </c>
      <c r="O139" s="40"/>
      <c r="P139" s="40">
        <v>4</v>
      </c>
      <c r="Q139" s="40"/>
      <c r="R139" s="40">
        <v>5</v>
      </c>
      <c r="S139" s="40">
        <v>3</v>
      </c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13">
        <v>1</v>
      </c>
    </row>
    <row r="140" spans="1:50" ht="18.75" customHeight="1">
      <c r="A140" s="11" t="s">
        <v>55</v>
      </c>
      <c r="B140" s="16" t="s">
        <v>79</v>
      </c>
      <c r="C140" s="16">
        <v>0</v>
      </c>
      <c r="D140" s="16">
        <v>0</v>
      </c>
      <c r="E140" s="25">
        <v>0</v>
      </c>
      <c r="F140" s="26">
        <v>0</v>
      </c>
      <c r="G140" s="27">
        <v>0</v>
      </c>
      <c r="H140" s="27">
        <v>0</v>
      </c>
      <c r="I140" s="38">
        <f>SUM(I141:I150)</f>
        <v>80</v>
      </c>
      <c r="J140" s="38">
        <f aca="true" t="shared" si="4" ref="J140:AW140">SUM(J141:J150)</f>
        <v>160</v>
      </c>
      <c r="K140" s="38">
        <f t="shared" si="4"/>
        <v>0</v>
      </c>
      <c r="L140" s="38">
        <f t="shared" si="4"/>
        <v>0</v>
      </c>
      <c r="M140" s="38">
        <f t="shared" si="4"/>
        <v>0</v>
      </c>
      <c r="N140" s="38">
        <f t="shared" si="4"/>
        <v>0</v>
      </c>
      <c r="O140" s="38">
        <f t="shared" si="4"/>
        <v>0</v>
      </c>
      <c r="P140" s="38">
        <f t="shared" si="4"/>
        <v>0</v>
      </c>
      <c r="Q140" s="38">
        <f t="shared" si="4"/>
        <v>0</v>
      </c>
      <c r="R140" s="38">
        <f t="shared" si="4"/>
        <v>0</v>
      </c>
      <c r="S140" s="38">
        <f t="shared" si="4"/>
        <v>0</v>
      </c>
      <c r="T140" s="38">
        <f t="shared" si="4"/>
        <v>0</v>
      </c>
      <c r="U140" s="38">
        <f t="shared" si="4"/>
        <v>0</v>
      </c>
      <c r="V140" s="38">
        <f t="shared" si="4"/>
        <v>0</v>
      </c>
      <c r="W140" s="38">
        <f t="shared" si="4"/>
        <v>0</v>
      </c>
      <c r="X140" s="38">
        <f t="shared" si="4"/>
        <v>0</v>
      </c>
      <c r="Y140" s="38">
        <f t="shared" si="4"/>
        <v>0</v>
      </c>
      <c r="Z140" s="38">
        <f t="shared" si="4"/>
        <v>0</v>
      </c>
      <c r="AA140" s="38">
        <f t="shared" si="4"/>
        <v>0</v>
      </c>
      <c r="AB140" s="38">
        <f t="shared" si="4"/>
        <v>0</v>
      </c>
      <c r="AC140" s="38">
        <f t="shared" si="4"/>
        <v>0</v>
      </c>
      <c r="AD140" s="38">
        <f t="shared" si="4"/>
        <v>0</v>
      </c>
      <c r="AE140" s="38">
        <f t="shared" si="4"/>
        <v>0</v>
      </c>
      <c r="AF140" s="38">
        <f t="shared" si="4"/>
        <v>0</v>
      </c>
      <c r="AG140" s="38">
        <f t="shared" si="4"/>
        <v>0</v>
      </c>
      <c r="AH140" s="38">
        <f t="shared" si="4"/>
        <v>0</v>
      </c>
      <c r="AI140" s="38">
        <f t="shared" si="4"/>
        <v>0</v>
      </c>
      <c r="AJ140" s="38">
        <f t="shared" si="4"/>
        <v>0</v>
      </c>
      <c r="AK140" s="38">
        <f t="shared" si="4"/>
        <v>0</v>
      </c>
      <c r="AL140" s="38">
        <f t="shared" si="4"/>
        <v>0</v>
      </c>
      <c r="AM140" s="38">
        <f t="shared" si="4"/>
        <v>0</v>
      </c>
      <c r="AN140" s="38">
        <f t="shared" si="4"/>
        <v>0</v>
      </c>
      <c r="AO140" s="38">
        <f t="shared" si="4"/>
        <v>0</v>
      </c>
      <c r="AP140" s="38">
        <f t="shared" si="4"/>
        <v>0</v>
      </c>
      <c r="AQ140" s="38">
        <f t="shared" si="4"/>
        <v>0</v>
      </c>
      <c r="AR140" s="38">
        <f t="shared" si="4"/>
        <v>0</v>
      </c>
      <c r="AS140" s="38">
        <f t="shared" si="4"/>
        <v>0</v>
      </c>
      <c r="AT140" s="38">
        <f t="shared" si="4"/>
        <v>0</v>
      </c>
      <c r="AU140" s="38">
        <f t="shared" si="4"/>
        <v>0</v>
      </c>
      <c r="AV140" s="38">
        <f t="shared" si="4"/>
        <v>0</v>
      </c>
      <c r="AW140" s="38">
        <f t="shared" si="4"/>
        <v>0</v>
      </c>
      <c r="AX140" s="13"/>
    </row>
    <row r="141" spans="1:50" ht="30" customHeight="1">
      <c r="A141" s="11" t="s">
        <v>55</v>
      </c>
      <c r="B141" s="12" t="s">
        <v>80</v>
      </c>
      <c r="C141" s="12">
        <v>2</v>
      </c>
      <c r="D141" s="12" t="s">
        <v>57</v>
      </c>
      <c r="E141" s="23" t="s">
        <v>58</v>
      </c>
      <c r="F141" s="12" t="s">
        <v>59</v>
      </c>
      <c r="G141" s="24" t="s">
        <v>60</v>
      </c>
      <c r="H141" s="24" t="s">
        <v>61</v>
      </c>
      <c r="I141" s="36">
        <v>8</v>
      </c>
      <c r="J141" s="36">
        <v>8</v>
      </c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13"/>
    </row>
    <row r="142" spans="1:50" ht="30" customHeight="1">
      <c r="A142" s="11" t="s">
        <v>55</v>
      </c>
      <c r="B142" s="12" t="s">
        <v>81</v>
      </c>
      <c r="C142" s="12">
        <v>2</v>
      </c>
      <c r="D142" s="12" t="s">
        <v>57</v>
      </c>
      <c r="E142" s="23" t="s">
        <v>58</v>
      </c>
      <c r="F142" s="12" t="s">
        <v>59</v>
      </c>
      <c r="G142" s="24" t="s">
        <v>60</v>
      </c>
      <c r="H142" s="24" t="s">
        <v>61</v>
      </c>
      <c r="I142" s="36">
        <v>8</v>
      </c>
      <c r="J142" s="36">
        <v>8</v>
      </c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13"/>
    </row>
    <row r="143" spans="1:50" ht="30" customHeight="1">
      <c r="A143" s="11" t="s">
        <v>55</v>
      </c>
      <c r="B143" s="12" t="s">
        <v>82</v>
      </c>
      <c r="C143" s="12">
        <v>2</v>
      </c>
      <c r="D143" s="12" t="s">
        <v>57</v>
      </c>
      <c r="E143" s="23" t="s">
        <v>58</v>
      </c>
      <c r="F143" s="12" t="s">
        <v>59</v>
      </c>
      <c r="G143" s="24" t="s">
        <v>60</v>
      </c>
      <c r="H143" s="24" t="s">
        <v>61</v>
      </c>
      <c r="I143" s="36">
        <v>8</v>
      </c>
      <c r="J143" s="36">
        <v>40</v>
      </c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13"/>
    </row>
    <row r="144" spans="1:50" ht="30" customHeight="1">
      <c r="A144" s="11" t="s">
        <v>55</v>
      </c>
      <c r="B144" s="12" t="s">
        <v>83</v>
      </c>
      <c r="C144" s="12">
        <v>2</v>
      </c>
      <c r="D144" s="12" t="s">
        <v>57</v>
      </c>
      <c r="E144" s="23" t="s">
        <v>58</v>
      </c>
      <c r="F144" s="12" t="s">
        <v>59</v>
      </c>
      <c r="G144" s="24" t="s">
        <v>60</v>
      </c>
      <c r="H144" s="24" t="s">
        <v>61</v>
      </c>
      <c r="I144" s="36">
        <v>8</v>
      </c>
      <c r="J144" s="36">
        <v>8</v>
      </c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13"/>
    </row>
    <row r="145" spans="1:50" ht="30" customHeight="1">
      <c r="A145" s="11" t="s">
        <v>55</v>
      </c>
      <c r="B145" s="12" t="s">
        <v>84</v>
      </c>
      <c r="C145" s="12">
        <v>2</v>
      </c>
      <c r="D145" s="12" t="s">
        <v>57</v>
      </c>
      <c r="E145" s="23" t="s">
        <v>58</v>
      </c>
      <c r="F145" s="12" t="s">
        <v>59</v>
      </c>
      <c r="G145" s="24" t="s">
        <v>60</v>
      </c>
      <c r="H145" s="24" t="s">
        <v>61</v>
      </c>
      <c r="I145" s="36">
        <v>8</v>
      </c>
      <c r="J145" s="36">
        <v>16</v>
      </c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13"/>
    </row>
    <row r="146" spans="1:50" ht="30" customHeight="1">
      <c r="A146" s="11" t="s">
        <v>55</v>
      </c>
      <c r="B146" s="12" t="s">
        <v>85</v>
      </c>
      <c r="C146" s="12">
        <v>2</v>
      </c>
      <c r="D146" s="12" t="s">
        <v>57</v>
      </c>
      <c r="E146" s="23" t="s">
        <v>58</v>
      </c>
      <c r="F146" s="12" t="s">
        <v>59</v>
      </c>
      <c r="G146" s="24" t="s">
        <v>60</v>
      </c>
      <c r="H146" s="24" t="s">
        <v>61</v>
      </c>
      <c r="I146" s="36">
        <v>8</v>
      </c>
      <c r="J146" s="36">
        <v>16</v>
      </c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13"/>
    </row>
    <row r="147" spans="1:50" ht="30" customHeight="1">
      <c r="A147" s="11" t="s">
        <v>55</v>
      </c>
      <c r="B147" s="12" t="s">
        <v>86</v>
      </c>
      <c r="C147" s="12">
        <v>2</v>
      </c>
      <c r="D147" s="12" t="s">
        <v>57</v>
      </c>
      <c r="E147" s="23" t="s">
        <v>58</v>
      </c>
      <c r="F147" s="12" t="s">
        <v>59</v>
      </c>
      <c r="G147" s="24" t="s">
        <v>60</v>
      </c>
      <c r="H147" s="24" t="s">
        <v>61</v>
      </c>
      <c r="I147" s="36">
        <v>8</v>
      </c>
      <c r="J147" s="36">
        <v>16</v>
      </c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13"/>
    </row>
    <row r="148" spans="1:50" ht="30" customHeight="1">
      <c r="A148" s="11" t="s">
        <v>55</v>
      </c>
      <c r="B148" s="12" t="s">
        <v>87</v>
      </c>
      <c r="C148" s="12">
        <v>2</v>
      </c>
      <c r="D148" s="12" t="s">
        <v>57</v>
      </c>
      <c r="E148" s="23" t="s">
        <v>58</v>
      </c>
      <c r="F148" s="12" t="s">
        <v>59</v>
      </c>
      <c r="G148" s="24" t="s">
        <v>60</v>
      </c>
      <c r="H148" s="24" t="s">
        <v>61</v>
      </c>
      <c r="I148" s="36">
        <v>8</v>
      </c>
      <c r="J148" s="36">
        <v>16</v>
      </c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13"/>
    </row>
    <row r="149" spans="1:50" ht="30" customHeight="1">
      <c r="A149" s="11" t="s">
        <v>55</v>
      </c>
      <c r="B149" s="12" t="s">
        <v>88</v>
      </c>
      <c r="C149" s="12">
        <v>2</v>
      </c>
      <c r="D149" s="12" t="s">
        <v>57</v>
      </c>
      <c r="E149" s="23" t="s">
        <v>58</v>
      </c>
      <c r="F149" s="12" t="s">
        <v>59</v>
      </c>
      <c r="G149" s="24" t="s">
        <v>60</v>
      </c>
      <c r="H149" s="24" t="s">
        <v>61</v>
      </c>
      <c r="I149" s="36">
        <v>8</v>
      </c>
      <c r="J149" s="36">
        <v>16</v>
      </c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13"/>
    </row>
    <row r="150" spans="1:50" ht="30" customHeight="1">
      <c r="A150" s="11" t="s">
        <v>55</v>
      </c>
      <c r="B150" s="11" t="s">
        <v>89</v>
      </c>
      <c r="C150" s="12">
        <v>2</v>
      </c>
      <c r="D150" s="12" t="s">
        <v>57</v>
      </c>
      <c r="E150" s="23" t="s">
        <v>58</v>
      </c>
      <c r="F150" s="12" t="s">
        <v>59</v>
      </c>
      <c r="G150" s="24" t="s">
        <v>60</v>
      </c>
      <c r="H150" s="24" t="s">
        <v>61</v>
      </c>
      <c r="I150" s="36">
        <v>8</v>
      </c>
      <c r="J150" s="36">
        <v>16</v>
      </c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13"/>
    </row>
    <row r="151" spans="1:50" ht="20.25" customHeight="1">
      <c r="A151" s="11" t="s">
        <v>138</v>
      </c>
      <c r="B151" s="42" t="s">
        <v>167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38">
        <f>I152+I170</f>
        <v>191</v>
      </c>
      <c r="J151" s="38">
        <f aca="true" t="shared" si="5" ref="J151:AW151">J152+J170</f>
        <v>328</v>
      </c>
      <c r="K151" s="38">
        <f t="shared" si="5"/>
        <v>16</v>
      </c>
      <c r="L151" s="38">
        <f t="shared" si="5"/>
        <v>16</v>
      </c>
      <c r="M151" s="38">
        <f t="shared" si="5"/>
        <v>43</v>
      </c>
      <c r="N151" s="38">
        <f t="shared" si="5"/>
        <v>15</v>
      </c>
      <c r="O151" s="38">
        <f t="shared" si="5"/>
        <v>0</v>
      </c>
      <c r="P151" s="38">
        <f t="shared" si="5"/>
        <v>0</v>
      </c>
      <c r="Q151" s="38">
        <f t="shared" si="5"/>
        <v>0</v>
      </c>
      <c r="R151" s="38">
        <f t="shared" si="5"/>
        <v>6</v>
      </c>
      <c r="S151" s="38">
        <f t="shared" si="5"/>
        <v>0</v>
      </c>
      <c r="T151" s="38">
        <f t="shared" si="5"/>
        <v>0</v>
      </c>
      <c r="U151" s="38">
        <f t="shared" si="5"/>
        <v>0</v>
      </c>
      <c r="V151" s="38">
        <f t="shared" si="5"/>
        <v>0</v>
      </c>
      <c r="W151" s="38">
        <f t="shared" si="5"/>
        <v>5</v>
      </c>
      <c r="X151" s="38">
        <f t="shared" si="5"/>
        <v>5</v>
      </c>
      <c r="Y151" s="38">
        <f t="shared" si="5"/>
        <v>0</v>
      </c>
      <c r="Z151" s="38">
        <f t="shared" si="5"/>
        <v>5</v>
      </c>
      <c r="AA151" s="38">
        <f t="shared" si="5"/>
        <v>12</v>
      </c>
      <c r="AB151" s="38">
        <f t="shared" si="5"/>
        <v>12</v>
      </c>
      <c r="AC151" s="38">
        <f t="shared" si="5"/>
        <v>0</v>
      </c>
      <c r="AD151" s="38">
        <f t="shared" si="5"/>
        <v>0</v>
      </c>
      <c r="AE151" s="38">
        <f t="shared" si="5"/>
        <v>5</v>
      </c>
      <c r="AF151" s="38">
        <f t="shared" si="5"/>
        <v>0</v>
      </c>
      <c r="AG151" s="38">
        <f t="shared" si="5"/>
        <v>0</v>
      </c>
      <c r="AH151" s="38">
        <f t="shared" si="5"/>
        <v>2</v>
      </c>
      <c r="AI151" s="38">
        <f t="shared" si="5"/>
        <v>2</v>
      </c>
      <c r="AJ151" s="38">
        <f t="shared" si="5"/>
        <v>5</v>
      </c>
      <c r="AK151" s="38">
        <f t="shared" si="5"/>
        <v>0</v>
      </c>
      <c r="AL151" s="38">
        <f t="shared" si="5"/>
        <v>8</v>
      </c>
      <c r="AM151" s="38">
        <f t="shared" si="5"/>
        <v>0</v>
      </c>
      <c r="AN151" s="38">
        <f t="shared" si="5"/>
        <v>0</v>
      </c>
      <c r="AO151" s="38">
        <f t="shared" si="5"/>
        <v>0</v>
      </c>
      <c r="AP151" s="38">
        <f t="shared" si="5"/>
        <v>0</v>
      </c>
      <c r="AQ151" s="38">
        <f t="shared" si="5"/>
        <v>0</v>
      </c>
      <c r="AR151" s="38">
        <f t="shared" si="5"/>
        <v>0</v>
      </c>
      <c r="AS151" s="38">
        <f t="shared" si="5"/>
        <v>0</v>
      </c>
      <c r="AT151" s="38">
        <f t="shared" si="5"/>
        <v>0</v>
      </c>
      <c r="AU151" s="38">
        <f t="shared" si="5"/>
        <v>0</v>
      </c>
      <c r="AV151" s="38">
        <f t="shared" si="5"/>
        <v>0</v>
      </c>
      <c r="AW151" s="38">
        <f t="shared" si="5"/>
        <v>3</v>
      </c>
      <c r="AX151" s="13"/>
    </row>
    <row r="152" spans="1:50" ht="16.5" customHeight="1">
      <c r="A152" s="11" t="s">
        <v>138</v>
      </c>
      <c r="B152" s="22" t="s">
        <v>166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38">
        <f>SUM(I153:I169)</f>
        <v>182</v>
      </c>
      <c r="J152" s="38">
        <f aca="true" t="shared" si="6" ref="J152:AW152">SUM(J153:J169)</f>
        <v>210</v>
      </c>
      <c r="K152" s="38">
        <f t="shared" si="6"/>
        <v>16</v>
      </c>
      <c r="L152" s="38">
        <f t="shared" si="6"/>
        <v>16</v>
      </c>
      <c r="M152" s="38">
        <f t="shared" si="6"/>
        <v>43</v>
      </c>
      <c r="N152" s="38">
        <f t="shared" si="6"/>
        <v>15</v>
      </c>
      <c r="O152" s="38">
        <f t="shared" si="6"/>
        <v>0</v>
      </c>
      <c r="P152" s="38">
        <f t="shared" si="6"/>
        <v>0</v>
      </c>
      <c r="Q152" s="38">
        <f t="shared" si="6"/>
        <v>0</v>
      </c>
      <c r="R152" s="38">
        <f t="shared" si="6"/>
        <v>6</v>
      </c>
      <c r="S152" s="38">
        <f t="shared" si="6"/>
        <v>0</v>
      </c>
      <c r="T152" s="38">
        <f t="shared" si="6"/>
        <v>0</v>
      </c>
      <c r="U152" s="38">
        <f t="shared" si="6"/>
        <v>0</v>
      </c>
      <c r="V152" s="38">
        <f t="shared" si="6"/>
        <v>0</v>
      </c>
      <c r="W152" s="38">
        <f t="shared" si="6"/>
        <v>5</v>
      </c>
      <c r="X152" s="38">
        <f t="shared" si="6"/>
        <v>5</v>
      </c>
      <c r="Y152" s="38">
        <f t="shared" si="6"/>
        <v>0</v>
      </c>
      <c r="Z152" s="38">
        <f t="shared" si="6"/>
        <v>5</v>
      </c>
      <c r="AA152" s="38">
        <f t="shared" si="6"/>
        <v>12</v>
      </c>
      <c r="AB152" s="38">
        <f t="shared" si="6"/>
        <v>12</v>
      </c>
      <c r="AC152" s="38">
        <f t="shared" si="6"/>
        <v>0</v>
      </c>
      <c r="AD152" s="38">
        <f t="shared" si="6"/>
        <v>0</v>
      </c>
      <c r="AE152" s="38">
        <f t="shared" si="6"/>
        <v>5</v>
      </c>
      <c r="AF152" s="38">
        <f t="shared" si="6"/>
        <v>0</v>
      </c>
      <c r="AG152" s="38">
        <f t="shared" si="6"/>
        <v>0</v>
      </c>
      <c r="AH152" s="38">
        <f t="shared" si="6"/>
        <v>2</v>
      </c>
      <c r="AI152" s="38">
        <f t="shared" si="6"/>
        <v>2</v>
      </c>
      <c r="AJ152" s="38">
        <f t="shared" si="6"/>
        <v>5</v>
      </c>
      <c r="AK152" s="38">
        <f t="shared" si="6"/>
        <v>0</v>
      </c>
      <c r="AL152" s="38">
        <f t="shared" si="6"/>
        <v>8</v>
      </c>
      <c r="AM152" s="38">
        <f t="shared" si="6"/>
        <v>0</v>
      </c>
      <c r="AN152" s="38">
        <f t="shared" si="6"/>
        <v>0</v>
      </c>
      <c r="AO152" s="38">
        <f t="shared" si="6"/>
        <v>0</v>
      </c>
      <c r="AP152" s="38">
        <f t="shared" si="6"/>
        <v>0</v>
      </c>
      <c r="AQ152" s="38">
        <f t="shared" si="6"/>
        <v>0</v>
      </c>
      <c r="AR152" s="38">
        <f t="shared" si="6"/>
        <v>0</v>
      </c>
      <c r="AS152" s="38">
        <f t="shared" si="6"/>
        <v>0</v>
      </c>
      <c r="AT152" s="38">
        <f t="shared" si="6"/>
        <v>0</v>
      </c>
      <c r="AU152" s="38">
        <f t="shared" si="6"/>
        <v>0</v>
      </c>
      <c r="AV152" s="38">
        <f t="shared" si="6"/>
        <v>0</v>
      </c>
      <c r="AW152" s="38">
        <f t="shared" si="6"/>
        <v>3</v>
      </c>
      <c r="AX152" s="13"/>
    </row>
    <row r="153" spans="1:50" ht="23.25" customHeight="1">
      <c r="A153" s="11" t="s">
        <v>138</v>
      </c>
      <c r="B153" s="12" t="s">
        <v>139</v>
      </c>
      <c r="C153" s="12">
        <v>2</v>
      </c>
      <c r="D153" s="12" t="s">
        <v>71</v>
      </c>
      <c r="E153" s="23" t="s">
        <v>58</v>
      </c>
      <c r="F153" s="28" t="s">
        <v>59</v>
      </c>
      <c r="G153" s="29" t="s">
        <v>60</v>
      </c>
      <c r="H153" s="33" t="s">
        <v>168</v>
      </c>
      <c r="I153" s="39">
        <v>8</v>
      </c>
      <c r="J153" s="39">
        <v>8</v>
      </c>
      <c r="K153" s="39">
        <v>1</v>
      </c>
      <c r="L153" s="39">
        <v>2</v>
      </c>
      <c r="M153" s="39">
        <v>5</v>
      </c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>
        <v>1</v>
      </c>
      <c r="AB153" s="39">
        <v>1</v>
      </c>
      <c r="AC153" s="39"/>
      <c r="AD153" s="39"/>
      <c r="AE153" s="39"/>
      <c r="AF153" s="39"/>
      <c r="AG153" s="39"/>
      <c r="AH153" s="39"/>
      <c r="AI153" s="39">
        <v>1</v>
      </c>
      <c r="AJ153" s="39"/>
      <c r="AK153" s="39"/>
      <c r="AL153" s="39">
        <v>1</v>
      </c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13">
        <v>1</v>
      </c>
    </row>
    <row r="154" spans="1:50" ht="23.25" customHeight="1">
      <c r="A154" s="11" t="s">
        <v>138</v>
      </c>
      <c r="B154" s="12" t="s">
        <v>140</v>
      </c>
      <c r="C154" s="12">
        <v>2</v>
      </c>
      <c r="D154" s="12" t="s">
        <v>71</v>
      </c>
      <c r="E154" s="23" t="s">
        <v>58</v>
      </c>
      <c r="F154" s="28" t="s">
        <v>59</v>
      </c>
      <c r="G154" s="29" t="s">
        <v>60</v>
      </c>
      <c r="H154" s="33" t="s">
        <v>168</v>
      </c>
      <c r="I154" s="39">
        <v>8</v>
      </c>
      <c r="J154" s="39">
        <v>8</v>
      </c>
      <c r="K154" s="39">
        <v>1</v>
      </c>
      <c r="L154" s="39">
        <v>2</v>
      </c>
      <c r="M154" s="39">
        <v>5</v>
      </c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>
        <v>1</v>
      </c>
      <c r="AB154" s="39">
        <v>1</v>
      </c>
      <c r="AC154" s="39"/>
      <c r="AD154" s="39"/>
      <c r="AE154" s="39"/>
      <c r="AF154" s="39"/>
      <c r="AG154" s="39"/>
      <c r="AH154" s="39">
        <v>1</v>
      </c>
      <c r="AI154" s="39">
        <v>1</v>
      </c>
      <c r="AJ154" s="39"/>
      <c r="AK154" s="39"/>
      <c r="AL154" s="39">
        <v>1</v>
      </c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13">
        <v>1</v>
      </c>
    </row>
    <row r="155" spans="1:50" ht="23.25" customHeight="1">
      <c r="A155" s="11" t="s">
        <v>138</v>
      </c>
      <c r="B155" s="12" t="s">
        <v>141</v>
      </c>
      <c r="C155" s="12">
        <v>2</v>
      </c>
      <c r="D155" s="12" t="s">
        <v>57</v>
      </c>
      <c r="E155" s="23" t="s">
        <v>58</v>
      </c>
      <c r="F155" s="28" t="s">
        <v>59</v>
      </c>
      <c r="G155" s="29" t="s">
        <v>60</v>
      </c>
      <c r="H155" s="33" t="s">
        <v>168</v>
      </c>
      <c r="I155" s="39">
        <v>10</v>
      </c>
      <c r="J155" s="39">
        <v>10</v>
      </c>
      <c r="K155" s="39">
        <v>1</v>
      </c>
      <c r="L155" s="39">
        <v>1</v>
      </c>
      <c r="M155" s="39">
        <v>3</v>
      </c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>
        <v>1</v>
      </c>
      <c r="AI155" s="39"/>
      <c r="AJ155" s="39"/>
      <c r="AK155" s="39"/>
      <c r="AL155" s="39">
        <v>1</v>
      </c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13">
        <v>1</v>
      </c>
    </row>
    <row r="156" spans="1:50" ht="23.25" customHeight="1">
      <c r="A156" s="11" t="s">
        <v>138</v>
      </c>
      <c r="B156" s="12" t="s">
        <v>142</v>
      </c>
      <c r="C156" s="12">
        <v>3</v>
      </c>
      <c r="D156" s="12" t="s">
        <v>71</v>
      </c>
      <c r="E156" s="23" t="s">
        <v>72</v>
      </c>
      <c r="F156" s="28" t="s">
        <v>59</v>
      </c>
      <c r="G156" s="29" t="s">
        <v>60</v>
      </c>
      <c r="H156" s="33" t="s">
        <v>168</v>
      </c>
      <c r="I156" s="39">
        <v>12</v>
      </c>
      <c r="J156" s="39">
        <v>8</v>
      </c>
      <c r="K156" s="39">
        <v>1</v>
      </c>
      <c r="L156" s="39">
        <v>2</v>
      </c>
      <c r="M156" s="39">
        <v>5</v>
      </c>
      <c r="N156" s="39"/>
      <c r="O156" s="39"/>
      <c r="P156" s="39"/>
      <c r="Q156" s="39"/>
      <c r="R156" s="39"/>
      <c r="S156" s="39"/>
      <c r="T156" s="39"/>
      <c r="U156" s="39"/>
      <c r="V156" s="39"/>
      <c r="W156" s="39">
        <v>1</v>
      </c>
      <c r="X156" s="39">
        <v>1</v>
      </c>
      <c r="Y156" s="39"/>
      <c r="Z156" s="39">
        <v>1</v>
      </c>
      <c r="AA156" s="39">
        <v>1</v>
      </c>
      <c r="AB156" s="39">
        <v>1</v>
      </c>
      <c r="AC156" s="39"/>
      <c r="AD156" s="39"/>
      <c r="AE156" s="39">
        <v>1</v>
      </c>
      <c r="AF156" s="39"/>
      <c r="AG156" s="39"/>
      <c r="AH156" s="39"/>
      <c r="AI156" s="39"/>
      <c r="AJ156" s="39">
        <v>1</v>
      </c>
      <c r="AK156" s="39"/>
      <c r="AL156" s="39">
        <v>1</v>
      </c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13">
        <v>1</v>
      </c>
    </row>
    <row r="157" spans="1:50" ht="23.25" customHeight="1">
      <c r="A157" s="11" t="s">
        <v>138</v>
      </c>
      <c r="B157" s="12" t="s">
        <v>143</v>
      </c>
      <c r="C157" s="12">
        <v>3</v>
      </c>
      <c r="D157" s="12" t="s">
        <v>71</v>
      </c>
      <c r="E157" s="23" t="s">
        <v>72</v>
      </c>
      <c r="F157" s="28" t="s">
        <v>59</v>
      </c>
      <c r="G157" s="29" t="s">
        <v>60</v>
      </c>
      <c r="H157" s="33" t="s">
        <v>168</v>
      </c>
      <c r="I157" s="39">
        <v>12</v>
      </c>
      <c r="J157" s="39">
        <v>8</v>
      </c>
      <c r="K157" s="39">
        <v>1</v>
      </c>
      <c r="L157" s="39">
        <v>2</v>
      </c>
      <c r="M157" s="39">
        <v>5</v>
      </c>
      <c r="N157" s="39"/>
      <c r="O157" s="39"/>
      <c r="P157" s="39"/>
      <c r="Q157" s="39"/>
      <c r="R157" s="39"/>
      <c r="S157" s="39"/>
      <c r="T157" s="39"/>
      <c r="U157" s="39"/>
      <c r="V157" s="39"/>
      <c r="W157" s="39">
        <v>1</v>
      </c>
      <c r="X157" s="39">
        <v>1</v>
      </c>
      <c r="Y157" s="39"/>
      <c r="Z157" s="39">
        <v>1</v>
      </c>
      <c r="AA157" s="39">
        <v>1</v>
      </c>
      <c r="AB157" s="39">
        <v>1</v>
      </c>
      <c r="AC157" s="39"/>
      <c r="AD157" s="39"/>
      <c r="AE157" s="39">
        <v>1</v>
      </c>
      <c r="AF157" s="39"/>
      <c r="AG157" s="39"/>
      <c r="AH157" s="39"/>
      <c r="AI157" s="39"/>
      <c r="AJ157" s="39">
        <v>1</v>
      </c>
      <c r="AK157" s="39"/>
      <c r="AL157" s="39">
        <v>1</v>
      </c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13">
        <v>1</v>
      </c>
    </row>
    <row r="158" spans="1:50" ht="23.25" customHeight="1">
      <c r="A158" s="11" t="s">
        <v>138</v>
      </c>
      <c r="B158" s="12" t="s">
        <v>144</v>
      </c>
      <c r="C158" s="12">
        <v>3</v>
      </c>
      <c r="D158" s="12" t="s">
        <v>71</v>
      </c>
      <c r="E158" s="23" t="s">
        <v>72</v>
      </c>
      <c r="F158" s="28" t="s">
        <v>59</v>
      </c>
      <c r="G158" s="29" t="s">
        <v>60</v>
      </c>
      <c r="H158" s="33" t="s">
        <v>168</v>
      </c>
      <c r="I158" s="39">
        <v>12</v>
      </c>
      <c r="J158" s="39">
        <v>8</v>
      </c>
      <c r="K158" s="39">
        <v>1</v>
      </c>
      <c r="L158" s="39">
        <v>2</v>
      </c>
      <c r="M158" s="39">
        <v>5</v>
      </c>
      <c r="N158" s="39"/>
      <c r="O158" s="39"/>
      <c r="P158" s="39"/>
      <c r="Q158" s="39"/>
      <c r="R158" s="39"/>
      <c r="S158" s="39"/>
      <c r="T158" s="39"/>
      <c r="U158" s="39"/>
      <c r="V158" s="39"/>
      <c r="W158" s="39">
        <v>1</v>
      </c>
      <c r="X158" s="39">
        <v>1</v>
      </c>
      <c r="Y158" s="39"/>
      <c r="Z158" s="39">
        <v>1</v>
      </c>
      <c r="AA158" s="39">
        <v>1</v>
      </c>
      <c r="AB158" s="39">
        <v>1</v>
      </c>
      <c r="AC158" s="39"/>
      <c r="AD158" s="39"/>
      <c r="AE158" s="39">
        <v>1</v>
      </c>
      <c r="AF158" s="39"/>
      <c r="AG158" s="39"/>
      <c r="AH158" s="39"/>
      <c r="AI158" s="39"/>
      <c r="AJ158" s="39">
        <v>1</v>
      </c>
      <c r="AK158" s="39"/>
      <c r="AL158" s="39">
        <v>1</v>
      </c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13">
        <v>1</v>
      </c>
    </row>
    <row r="159" spans="1:50" ht="23.25" customHeight="1">
      <c r="A159" s="11" t="s">
        <v>138</v>
      </c>
      <c r="B159" s="12" t="s">
        <v>145</v>
      </c>
      <c r="C159" s="12">
        <v>3</v>
      </c>
      <c r="D159" s="12" t="s">
        <v>71</v>
      </c>
      <c r="E159" s="23" t="s">
        <v>72</v>
      </c>
      <c r="F159" s="28" t="s">
        <v>59</v>
      </c>
      <c r="G159" s="29" t="s">
        <v>60</v>
      </c>
      <c r="H159" s="33" t="s">
        <v>168</v>
      </c>
      <c r="I159" s="39">
        <v>12</v>
      </c>
      <c r="J159" s="39">
        <v>8</v>
      </c>
      <c r="K159" s="39">
        <v>1</v>
      </c>
      <c r="L159" s="39">
        <v>2</v>
      </c>
      <c r="M159" s="39">
        <v>5</v>
      </c>
      <c r="N159" s="39"/>
      <c r="O159" s="39"/>
      <c r="P159" s="39"/>
      <c r="Q159" s="39"/>
      <c r="R159" s="39"/>
      <c r="S159" s="39"/>
      <c r="T159" s="39"/>
      <c r="U159" s="39"/>
      <c r="V159" s="39"/>
      <c r="W159" s="39">
        <v>1</v>
      </c>
      <c r="X159" s="39">
        <v>1</v>
      </c>
      <c r="Y159" s="39"/>
      <c r="Z159" s="39">
        <v>1</v>
      </c>
      <c r="AA159" s="39">
        <v>1</v>
      </c>
      <c r="AB159" s="39">
        <v>1</v>
      </c>
      <c r="AC159" s="39"/>
      <c r="AD159" s="39"/>
      <c r="AE159" s="39">
        <v>1</v>
      </c>
      <c r="AF159" s="39"/>
      <c r="AG159" s="39"/>
      <c r="AH159" s="39"/>
      <c r="AI159" s="39"/>
      <c r="AJ159" s="39">
        <v>1</v>
      </c>
      <c r="AK159" s="39"/>
      <c r="AL159" s="39">
        <v>1</v>
      </c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13">
        <v>1</v>
      </c>
    </row>
    <row r="160" spans="1:50" ht="23.25" customHeight="1">
      <c r="A160" s="11" t="s">
        <v>138</v>
      </c>
      <c r="B160" s="12" t="s">
        <v>146</v>
      </c>
      <c r="C160" s="12">
        <v>2</v>
      </c>
      <c r="D160" s="12" t="s">
        <v>71</v>
      </c>
      <c r="E160" s="23" t="s">
        <v>72</v>
      </c>
      <c r="F160" s="28" t="s">
        <v>59</v>
      </c>
      <c r="G160" s="29" t="s">
        <v>60</v>
      </c>
      <c r="H160" s="33" t="s">
        <v>168</v>
      </c>
      <c r="I160" s="39">
        <v>12</v>
      </c>
      <c r="J160" s="39">
        <v>16</v>
      </c>
      <c r="K160" s="39">
        <v>1</v>
      </c>
      <c r="L160" s="39">
        <v>2</v>
      </c>
      <c r="M160" s="39">
        <v>5</v>
      </c>
      <c r="N160" s="39"/>
      <c r="O160" s="39"/>
      <c r="P160" s="39"/>
      <c r="Q160" s="39"/>
      <c r="R160" s="39"/>
      <c r="S160" s="39"/>
      <c r="T160" s="39"/>
      <c r="U160" s="39"/>
      <c r="V160" s="39"/>
      <c r="W160" s="39">
        <v>1</v>
      </c>
      <c r="X160" s="39">
        <v>1</v>
      </c>
      <c r="Y160" s="39"/>
      <c r="Z160" s="39">
        <v>1</v>
      </c>
      <c r="AA160" s="39">
        <v>1</v>
      </c>
      <c r="AB160" s="39">
        <v>1</v>
      </c>
      <c r="AC160" s="39"/>
      <c r="AD160" s="39"/>
      <c r="AE160" s="39">
        <v>1</v>
      </c>
      <c r="AF160" s="39"/>
      <c r="AG160" s="39"/>
      <c r="AH160" s="39"/>
      <c r="AI160" s="39"/>
      <c r="AJ160" s="39">
        <v>1</v>
      </c>
      <c r="AK160" s="39"/>
      <c r="AL160" s="39">
        <v>1</v>
      </c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13">
        <v>1</v>
      </c>
    </row>
    <row r="161" spans="1:50" ht="23.25" customHeight="1">
      <c r="A161" s="11" t="s">
        <v>138</v>
      </c>
      <c r="B161" s="12" t="s">
        <v>147</v>
      </c>
      <c r="C161" s="12">
        <v>2</v>
      </c>
      <c r="D161" s="12" t="s">
        <v>71</v>
      </c>
      <c r="E161" s="12" t="s">
        <v>148</v>
      </c>
      <c r="F161" s="12" t="s">
        <v>59</v>
      </c>
      <c r="G161" s="29"/>
      <c r="H161" s="33" t="s">
        <v>168</v>
      </c>
      <c r="I161" s="39"/>
      <c r="J161" s="39">
        <v>16</v>
      </c>
      <c r="K161" s="39">
        <v>1</v>
      </c>
      <c r="L161" s="39"/>
      <c r="M161" s="39"/>
      <c r="N161" s="39">
        <v>5</v>
      </c>
      <c r="O161" s="39"/>
      <c r="P161" s="39"/>
      <c r="Q161" s="39"/>
      <c r="R161" s="39">
        <v>2</v>
      </c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13">
        <v>1</v>
      </c>
    </row>
    <row r="162" spans="1:50" ht="23.25" customHeight="1">
      <c r="A162" s="11" t="s">
        <v>138</v>
      </c>
      <c r="B162" s="12" t="s">
        <v>149</v>
      </c>
      <c r="C162" s="12">
        <v>2</v>
      </c>
      <c r="D162" s="12" t="s">
        <v>71</v>
      </c>
      <c r="E162" s="12" t="s">
        <v>148</v>
      </c>
      <c r="F162" s="12" t="s">
        <v>59</v>
      </c>
      <c r="G162" s="29"/>
      <c r="H162" s="33" t="s">
        <v>168</v>
      </c>
      <c r="I162" s="39"/>
      <c r="J162" s="39">
        <v>16</v>
      </c>
      <c r="K162" s="39">
        <v>1</v>
      </c>
      <c r="L162" s="39"/>
      <c r="M162" s="39"/>
      <c r="N162" s="39">
        <v>5</v>
      </c>
      <c r="O162" s="39"/>
      <c r="P162" s="39"/>
      <c r="Q162" s="39"/>
      <c r="R162" s="39">
        <v>2</v>
      </c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13">
        <v>1</v>
      </c>
    </row>
    <row r="163" spans="1:50" ht="23.25" customHeight="1">
      <c r="A163" s="11" t="s">
        <v>138</v>
      </c>
      <c r="B163" s="12" t="s">
        <v>150</v>
      </c>
      <c r="C163" s="12">
        <v>2</v>
      </c>
      <c r="D163" s="12" t="s">
        <v>71</v>
      </c>
      <c r="E163" s="12" t="s">
        <v>148</v>
      </c>
      <c r="F163" s="12" t="s">
        <v>59</v>
      </c>
      <c r="G163" s="29"/>
      <c r="H163" s="33" t="s">
        <v>168</v>
      </c>
      <c r="I163" s="39"/>
      <c r="J163" s="39">
        <v>16</v>
      </c>
      <c r="K163" s="39">
        <v>1</v>
      </c>
      <c r="L163" s="39"/>
      <c r="M163" s="39"/>
      <c r="N163" s="39">
        <v>5</v>
      </c>
      <c r="O163" s="39"/>
      <c r="P163" s="39"/>
      <c r="Q163" s="39"/>
      <c r="R163" s="39">
        <v>2</v>
      </c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13">
        <v>1</v>
      </c>
    </row>
    <row r="164" spans="1:50" ht="23.25" customHeight="1">
      <c r="A164" s="11" t="s">
        <v>138</v>
      </c>
      <c r="B164" s="12" t="s">
        <v>151</v>
      </c>
      <c r="C164" s="12">
        <v>2</v>
      </c>
      <c r="D164" s="12" t="s">
        <v>71</v>
      </c>
      <c r="E164" s="23" t="s">
        <v>58</v>
      </c>
      <c r="F164" s="28" t="s">
        <v>59</v>
      </c>
      <c r="G164" s="29" t="s">
        <v>60</v>
      </c>
      <c r="H164" s="33" t="s">
        <v>168</v>
      </c>
      <c r="I164" s="39">
        <v>16</v>
      </c>
      <c r="J164" s="39">
        <v>16</v>
      </c>
      <c r="K164" s="39">
        <v>1</v>
      </c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13">
        <v>1</v>
      </c>
    </row>
    <row r="165" spans="1:50" ht="23.25" customHeight="1">
      <c r="A165" s="11" t="s">
        <v>138</v>
      </c>
      <c r="B165" s="12" t="s">
        <v>152</v>
      </c>
      <c r="C165" s="12">
        <v>2</v>
      </c>
      <c r="D165" s="12" t="s">
        <v>71</v>
      </c>
      <c r="E165" s="23" t="s">
        <v>58</v>
      </c>
      <c r="F165" s="28" t="s">
        <v>59</v>
      </c>
      <c r="G165" s="29" t="s">
        <v>60</v>
      </c>
      <c r="H165" s="33" t="s">
        <v>168</v>
      </c>
      <c r="I165" s="39">
        <v>16</v>
      </c>
      <c r="J165" s="39">
        <v>16</v>
      </c>
      <c r="K165" s="39">
        <v>1</v>
      </c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13">
        <v>1</v>
      </c>
    </row>
    <row r="166" spans="1:50" ht="23.25" customHeight="1">
      <c r="A166" s="11" t="s">
        <v>138</v>
      </c>
      <c r="B166" s="12" t="s">
        <v>153</v>
      </c>
      <c r="C166" s="12">
        <v>2</v>
      </c>
      <c r="D166" s="12" t="s">
        <v>71</v>
      </c>
      <c r="E166" s="23" t="s">
        <v>58</v>
      </c>
      <c r="F166" s="28" t="s">
        <v>59</v>
      </c>
      <c r="G166" s="29" t="s">
        <v>60</v>
      </c>
      <c r="H166" s="33" t="s">
        <v>168</v>
      </c>
      <c r="I166" s="39">
        <v>16</v>
      </c>
      <c r="J166" s="39">
        <v>16</v>
      </c>
      <c r="K166" s="39">
        <v>1</v>
      </c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13">
        <v>1</v>
      </c>
    </row>
    <row r="167" spans="1:50" ht="23.25" customHeight="1">
      <c r="A167" s="11" t="s">
        <v>138</v>
      </c>
      <c r="B167" s="12" t="s">
        <v>154</v>
      </c>
      <c r="C167" s="12">
        <v>2</v>
      </c>
      <c r="D167" s="12" t="s">
        <v>71</v>
      </c>
      <c r="E167" s="23" t="s">
        <v>58</v>
      </c>
      <c r="F167" s="28" t="s">
        <v>59</v>
      </c>
      <c r="G167" s="29" t="s">
        <v>60</v>
      </c>
      <c r="H167" s="33" t="s">
        <v>168</v>
      </c>
      <c r="I167" s="39">
        <v>16</v>
      </c>
      <c r="J167" s="39">
        <v>16</v>
      </c>
      <c r="K167" s="39">
        <v>1</v>
      </c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13">
        <v>1</v>
      </c>
    </row>
    <row r="168" spans="1:50" ht="23.25" customHeight="1">
      <c r="A168" s="11" t="s">
        <v>138</v>
      </c>
      <c r="B168" s="12" t="s">
        <v>155</v>
      </c>
      <c r="C168" s="12">
        <v>2</v>
      </c>
      <c r="D168" s="12" t="s">
        <v>71</v>
      </c>
      <c r="E168" s="23" t="s">
        <v>58</v>
      </c>
      <c r="F168" s="28" t="s">
        <v>59</v>
      </c>
      <c r="G168" s="29" t="s">
        <v>60</v>
      </c>
      <c r="H168" s="33" t="s">
        <v>168</v>
      </c>
      <c r="I168" s="39">
        <v>16</v>
      </c>
      <c r="J168" s="39">
        <v>16</v>
      </c>
      <c r="K168" s="39">
        <v>1</v>
      </c>
      <c r="L168" s="39">
        <v>1</v>
      </c>
      <c r="M168" s="39">
        <v>5</v>
      </c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13">
        <v>1</v>
      </c>
    </row>
    <row r="169" spans="1:50" ht="23.25" customHeight="1">
      <c r="A169" s="11" t="s">
        <v>138</v>
      </c>
      <c r="B169" s="12" t="s">
        <v>156</v>
      </c>
      <c r="C169" s="30">
        <v>3</v>
      </c>
      <c r="D169" s="30" t="s">
        <v>71</v>
      </c>
      <c r="E169" s="23" t="s">
        <v>92</v>
      </c>
      <c r="F169" s="31" t="s">
        <v>59</v>
      </c>
      <c r="G169" s="29" t="s">
        <v>60</v>
      </c>
      <c r="H169" s="33" t="s">
        <v>168</v>
      </c>
      <c r="I169" s="39">
        <v>16</v>
      </c>
      <c r="J169" s="39">
        <v>8</v>
      </c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>
        <v>5</v>
      </c>
      <c r="AB169" s="39">
        <v>5</v>
      </c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>
        <v>3</v>
      </c>
      <c r="AX169" s="13">
        <v>1</v>
      </c>
    </row>
    <row r="170" spans="1:50" ht="23.25" customHeight="1">
      <c r="A170" s="11" t="s">
        <v>138</v>
      </c>
      <c r="B170" s="16" t="s">
        <v>79</v>
      </c>
      <c r="C170" s="30">
        <v>0</v>
      </c>
      <c r="D170" s="30">
        <v>0</v>
      </c>
      <c r="E170" s="23">
        <v>0</v>
      </c>
      <c r="F170" s="31">
        <v>0</v>
      </c>
      <c r="G170" s="29">
        <v>0</v>
      </c>
      <c r="H170" s="33" t="s">
        <v>168</v>
      </c>
      <c r="I170" s="38">
        <f>SUM(I171:I179)</f>
        <v>9</v>
      </c>
      <c r="J170" s="38">
        <f aca="true" t="shared" si="7" ref="J170:AW170">SUM(J171:J179)</f>
        <v>118</v>
      </c>
      <c r="K170" s="38">
        <f t="shared" si="7"/>
        <v>0</v>
      </c>
      <c r="L170" s="38">
        <f t="shared" si="7"/>
        <v>0</v>
      </c>
      <c r="M170" s="38">
        <f t="shared" si="7"/>
        <v>0</v>
      </c>
      <c r="N170" s="38">
        <f t="shared" si="7"/>
        <v>0</v>
      </c>
      <c r="O170" s="38">
        <f t="shared" si="7"/>
        <v>0</v>
      </c>
      <c r="P170" s="38">
        <f t="shared" si="7"/>
        <v>0</v>
      </c>
      <c r="Q170" s="38">
        <f t="shared" si="7"/>
        <v>0</v>
      </c>
      <c r="R170" s="38">
        <f t="shared" si="7"/>
        <v>0</v>
      </c>
      <c r="S170" s="38">
        <f t="shared" si="7"/>
        <v>0</v>
      </c>
      <c r="T170" s="38">
        <f t="shared" si="7"/>
        <v>0</v>
      </c>
      <c r="U170" s="38">
        <f t="shared" si="7"/>
        <v>0</v>
      </c>
      <c r="V170" s="38">
        <f t="shared" si="7"/>
        <v>0</v>
      </c>
      <c r="W170" s="38">
        <f t="shared" si="7"/>
        <v>0</v>
      </c>
      <c r="X170" s="38">
        <f t="shared" si="7"/>
        <v>0</v>
      </c>
      <c r="Y170" s="38">
        <f t="shared" si="7"/>
        <v>0</v>
      </c>
      <c r="Z170" s="38">
        <f t="shared" si="7"/>
        <v>0</v>
      </c>
      <c r="AA170" s="38">
        <f t="shared" si="7"/>
        <v>0</v>
      </c>
      <c r="AB170" s="38">
        <f t="shared" si="7"/>
        <v>0</v>
      </c>
      <c r="AC170" s="38">
        <f t="shared" si="7"/>
        <v>0</v>
      </c>
      <c r="AD170" s="38">
        <f t="shared" si="7"/>
        <v>0</v>
      </c>
      <c r="AE170" s="38">
        <f t="shared" si="7"/>
        <v>0</v>
      </c>
      <c r="AF170" s="38">
        <f t="shared" si="7"/>
        <v>0</v>
      </c>
      <c r="AG170" s="38">
        <f t="shared" si="7"/>
        <v>0</v>
      </c>
      <c r="AH170" s="38">
        <f t="shared" si="7"/>
        <v>0</v>
      </c>
      <c r="AI170" s="38">
        <f t="shared" si="7"/>
        <v>0</v>
      </c>
      <c r="AJ170" s="38">
        <f t="shared" si="7"/>
        <v>0</v>
      </c>
      <c r="AK170" s="38">
        <f t="shared" si="7"/>
        <v>0</v>
      </c>
      <c r="AL170" s="38">
        <f t="shared" si="7"/>
        <v>0</v>
      </c>
      <c r="AM170" s="38">
        <f t="shared" si="7"/>
        <v>0</v>
      </c>
      <c r="AN170" s="38">
        <f t="shared" si="7"/>
        <v>0</v>
      </c>
      <c r="AO170" s="38">
        <f t="shared" si="7"/>
        <v>0</v>
      </c>
      <c r="AP170" s="38">
        <f t="shared" si="7"/>
        <v>0</v>
      </c>
      <c r="AQ170" s="38">
        <f t="shared" si="7"/>
        <v>0</v>
      </c>
      <c r="AR170" s="38">
        <f t="shared" si="7"/>
        <v>0</v>
      </c>
      <c r="AS170" s="38">
        <f t="shared" si="7"/>
        <v>0</v>
      </c>
      <c r="AT170" s="38">
        <f t="shared" si="7"/>
        <v>0</v>
      </c>
      <c r="AU170" s="38">
        <f t="shared" si="7"/>
        <v>0</v>
      </c>
      <c r="AV170" s="38">
        <f t="shared" si="7"/>
        <v>0</v>
      </c>
      <c r="AW170" s="38">
        <f t="shared" si="7"/>
        <v>0</v>
      </c>
      <c r="AX170" s="13"/>
    </row>
    <row r="171" spans="1:50" ht="23.25" customHeight="1">
      <c r="A171" s="11" t="s">
        <v>138</v>
      </c>
      <c r="B171" s="12" t="s">
        <v>157</v>
      </c>
      <c r="C171" s="30">
        <v>3</v>
      </c>
      <c r="D171" s="30" t="s">
        <v>71</v>
      </c>
      <c r="E171" s="23" t="s">
        <v>92</v>
      </c>
      <c r="F171" s="31" t="s">
        <v>59</v>
      </c>
      <c r="G171" s="29" t="s">
        <v>60</v>
      </c>
      <c r="H171" s="33" t="s">
        <v>168</v>
      </c>
      <c r="I171" s="39">
        <v>1</v>
      </c>
      <c r="J171" s="39">
        <v>30</v>
      </c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13"/>
    </row>
    <row r="172" spans="1:50" ht="23.25" customHeight="1">
      <c r="A172" s="11" t="s">
        <v>138</v>
      </c>
      <c r="B172" s="12" t="s">
        <v>158</v>
      </c>
      <c r="C172" s="30">
        <v>3</v>
      </c>
      <c r="D172" s="30" t="s">
        <v>71</v>
      </c>
      <c r="E172" s="23" t="s">
        <v>92</v>
      </c>
      <c r="F172" s="31" t="s">
        <v>59</v>
      </c>
      <c r="G172" s="29" t="s">
        <v>60</v>
      </c>
      <c r="H172" s="33" t="s">
        <v>168</v>
      </c>
      <c r="I172" s="39">
        <v>1</v>
      </c>
      <c r="J172" s="39">
        <v>8</v>
      </c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13"/>
    </row>
    <row r="173" spans="1:50" ht="23.25" customHeight="1">
      <c r="A173" s="11" t="s">
        <v>138</v>
      </c>
      <c r="B173" s="12" t="s">
        <v>159</v>
      </c>
      <c r="C173" s="30">
        <v>3</v>
      </c>
      <c r="D173" s="30" t="s">
        <v>71</v>
      </c>
      <c r="E173" s="23" t="s">
        <v>92</v>
      </c>
      <c r="F173" s="31" t="s">
        <v>59</v>
      </c>
      <c r="G173" s="29" t="s">
        <v>60</v>
      </c>
      <c r="H173" s="33" t="s">
        <v>168</v>
      </c>
      <c r="I173" s="39">
        <v>1</v>
      </c>
      <c r="J173" s="39">
        <v>8</v>
      </c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13"/>
    </row>
    <row r="174" spans="1:50" ht="23.25" customHeight="1">
      <c r="A174" s="11" t="s">
        <v>138</v>
      </c>
      <c r="B174" s="12" t="s">
        <v>160</v>
      </c>
      <c r="C174" s="30">
        <v>3</v>
      </c>
      <c r="D174" s="30" t="s">
        <v>71</v>
      </c>
      <c r="E174" s="23" t="s">
        <v>92</v>
      </c>
      <c r="F174" s="31" t="s">
        <v>59</v>
      </c>
      <c r="G174" s="29" t="s">
        <v>60</v>
      </c>
      <c r="H174" s="33" t="s">
        <v>168</v>
      </c>
      <c r="I174" s="39">
        <v>1</v>
      </c>
      <c r="J174" s="39">
        <v>8</v>
      </c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13"/>
    </row>
    <row r="175" spans="1:50" ht="23.25" customHeight="1">
      <c r="A175" s="11" t="s">
        <v>138</v>
      </c>
      <c r="B175" s="12" t="s">
        <v>161</v>
      </c>
      <c r="C175" s="30">
        <v>3</v>
      </c>
      <c r="D175" s="30" t="s">
        <v>71</v>
      </c>
      <c r="E175" s="23" t="s">
        <v>92</v>
      </c>
      <c r="F175" s="31" t="s">
        <v>59</v>
      </c>
      <c r="G175" s="29" t="s">
        <v>60</v>
      </c>
      <c r="H175" s="33" t="s">
        <v>168</v>
      </c>
      <c r="I175" s="39">
        <v>1</v>
      </c>
      <c r="J175" s="39">
        <v>8</v>
      </c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13"/>
    </row>
    <row r="176" spans="1:50" ht="23.25" customHeight="1">
      <c r="A176" s="11" t="s">
        <v>138</v>
      </c>
      <c r="B176" s="12" t="s">
        <v>162</v>
      </c>
      <c r="C176" s="30">
        <v>3</v>
      </c>
      <c r="D176" s="30" t="s">
        <v>71</v>
      </c>
      <c r="E176" s="23" t="s">
        <v>92</v>
      </c>
      <c r="F176" s="31" t="s">
        <v>59</v>
      </c>
      <c r="G176" s="29" t="s">
        <v>60</v>
      </c>
      <c r="H176" s="33" t="s">
        <v>168</v>
      </c>
      <c r="I176" s="39">
        <v>1</v>
      </c>
      <c r="J176" s="39">
        <v>16</v>
      </c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13"/>
    </row>
    <row r="177" spans="1:50" ht="23.25" customHeight="1">
      <c r="A177" s="11" t="s">
        <v>138</v>
      </c>
      <c r="B177" s="12" t="s">
        <v>163</v>
      </c>
      <c r="C177" s="30">
        <v>3</v>
      </c>
      <c r="D177" s="30" t="s">
        <v>71</v>
      </c>
      <c r="E177" s="23" t="s">
        <v>92</v>
      </c>
      <c r="F177" s="31" t="s">
        <v>59</v>
      </c>
      <c r="G177" s="29" t="s">
        <v>60</v>
      </c>
      <c r="H177" s="33" t="s">
        <v>168</v>
      </c>
      <c r="I177" s="39">
        <v>1</v>
      </c>
      <c r="J177" s="39">
        <v>16</v>
      </c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13"/>
    </row>
    <row r="178" spans="1:50" ht="23.25" customHeight="1">
      <c r="A178" s="11" t="s">
        <v>138</v>
      </c>
      <c r="B178" s="12" t="s">
        <v>164</v>
      </c>
      <c r="C178" s="30">
        <v>3</v>
      </c>
      <c r="D178" s="30" t="s">
        <v>71</v>
      </c>
      <c r="E178" s="23" t="s">
        <v>92</v>
      </c>
      <c r="F178" s="31" t="s">
        <v>59</v>
      </c>
      <c r="G178" s="29" t="s">
        <v>60</v>
      </c>
      <c r="H178" s="33" t="s">
        <v>168</v>
      </c>
      <c r="I178" s="39">
        <v>1</v>
      </c>
      <c r="J178" s="39">
        <v>16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13"/>
    </row>
    <row r="179" spans="1:50" ht="23.25" customHeight="1">
      <c r="A179" s="11" t="s">
        <v>138</v>
      </c>
      <c r="B179" s="12" t="s">
        <v>165</v>
      </c>
      <c r="C179" s="30">
        <v>3</v>
      </c>
      <c r="D179" s="30" t="s">
        <v>71</v>
      </c>
      <c r="E179" s="23" t="s">
        <v>92</v>
      </c>
      <c r="F179" s="31" t="s">
        <v>59</v>
      </c>
      <c r="G179" s="29" t="s">
        <v>60</v>
      </c>
      <c r="H179" s="33" t="s">
        <v>168</v>
      </c>
      <c r="I179" s="39">
        <v>1</v>
      </c>
      <c r="J179" s="39">
        <v>8</v>
      </c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13"/>
    </row>
    <row r="180" spans="1:50" ht="12.75">
      <c r="A180" s="11" t="s">
        <v>110</v>
      </c>
      <c r="B180" s="42" t="s">
        <v>167</v>
      </c>
      <c r="C180" s="32">
        <v>0</v>
      </c>
      <c r="D180" s="32">
        <v>0</v>
      </c>
      <c r="E180" s="32">
        <v>0</v>
      </c>
      <c r="F180" s="32">
        <v>0</v>
      </c>
      <c r="G180" s="32">
        <v>0</v>
      </c>
      <c r="H180" s="32">
        <v>0</v>
      </c>
      <c r="I180" s="38">
        <f>I181</f>
        <v>284</v>
      </c>
      <c r="J180" s="38">
        <f aca="true" t="shared" si="8" ref="J180:AW180">J181</f>
        <v>115</v>
      </c>
      <c r="K180" s="38">
        <f t="shared" si="8"/>
        <v>15</v>
      </c>
      <c r="L180" s="38">
        <f t="shared" si="8"/>
        <v>28</v>
      </c>
      <c r="M180" s="38">
        <f t="shared" si="8"/>
        <v>95</v>
      </c>
      <c r="N180" s="38">
        <f t="shared" si="8"/>
        <v>0</v>
      </c>
      <c r="O180" s="38">
        <f t="shared" si="8"/>
        <v>0</v>
      </c>
      <c r="P180" s="38">
        <f t="shared" si="8"/>
        <v>0</v>
      </c>
      <c r="Q180" s="38">
        <f t="shared" si="8"/>
        <v>0</v>
      </c>
      <c r="R180" s="38">
        <f t="shared" si="8"/>
        <v>0</v>
      </c>
      <c r="S180" s="38">
        <f t="shared" si="8"/>
        <v>0</v>
      </c>
      <c r="T180" s="38">
        <f t="shared" si="8"/>
        <v>0</v>
      </c>
      <c r="U180" s="38">
        <f t="shared" si="8"/>
        <v>0</v>
      </c>
      <c r="V180" s="38">
        <f t="shared" si="8"/>
        <v>4</v>
      </c>
      <c r="W180" s="38">
        <f t="shared" si="8"/>
        <v>3</v>
      </c>
      <c r="X180" s="38">
        <f t="shared" si="8"/>
        <v>8</v>
      </c>
      <c r="Y180" s="38">
        <f t="shared" si="8"/>
        <v>3</v>
      </c>
      <c r="Z180" s="38">
        <f t="shared" si="8"/>
        <v>0</v>
      </c>
      <c r="AA180" s="38">
        <f t="shared" si="8"/>
        <v>6</v>
      </c>
      <c r="AB180" s="38">
        <f t="shared" si="8"/>
        <v>0</v>
      </c>
      <c r="AC180" s="38">
        <f t="shared" si="8"/>
        <v>0</v>
      </c>
      <c r="AD180" s="38">
        <f t="shared" si="8"/>
        <v>2</v>
      </c>
      <c r="AE180" s="38">
        <f t="shared" si="8"/>
        <v>0</v>
      </c>
      <c r="AF180" s="38">
        <f t="shared" si="8"/>
        <v>0</v>
      </c>
      <c r="AG180" s="38">
        <f t="shared" si="8"/>
        <v>0</v>
      </c>
      <c r="AH180" s="38">
        <f t="shared" si="8"/>
        <v>0</v>
      </c>
      <c r="AI180" s="38">
        <f t="shared" si="8"/>
        <v>0</v>
      </c>
      <c r="AJ180" s="38">
        <f t="shared" si="8"/>
        <v>0</v>
      </c>
      <c r="AK180" s="38">
        <f t="shared" si="8"/>
        <v>0</v>
      </c>
      <c r="AL180" s="38">
        <f t="shared" si="8"/>
        <v>0</v>
      </c>
      <c r="AM180" s="38">
        <f t="shared" si="8"/>
        <v>0</v>
      </c>
      <c r="AN180" s="38">
        <f t="shared" si="8"/>
        <v>0</v>
      </c>
      <c r="AO180" s="38">
        <f t="shared" si="8"/>
        <v>0</v>
      </c>
      <c r="AP180" s="38">
        <f t="shared" si="8"/>
        <v>0</v>
      </c>
      <c r="AQ180" s="38">
        <f t="shared" si="8"/>
        <v>0</v>
      </c>
      <c r="AR180" s="38">
        <f t="shared" si="8"/>
        <v>4</v>
      </c>
      <c r="AS180" s="38">
        <f t="shared" si="8"/>
        <v>0</v>
      </c>
      <c r="AT180" s="38">
        <f t="shared" si="8"/>
        <v>0</v>
      </c>
      <c r="AU180" s="38">
        <f t="shared" si="8"/>
        <v>0</v>
      </c>
      <c r="AV180" s="38">
        <f t="shared" si="8"/>
        <v>0</v>
      </c>
      <c r="AW180" s="38">
        <f t="shared" si="8"/>
        <v>0</v>
      </c>
      <c r="AX180" s="13"/>
    </row>
    <row r="181" spans="1:50" ht="12.75">
      <c r="A181" s="11" t="s">
        <v>110</v>
      </c>
      <c r="B181" s="22" t="s">
        <v>166</v>
      </c>
      <c r="C181" s="32">
        <v>0</v>
      </c>
      <c r="D181" s="32">
        <v>0</v>
      </c>
      <c r="E181" s="32">
        <v>0</v>
      </c>
      <c r="F181" s="32">
        <v>0</v>
      </c>
      <c r="G181" s="32">
        <v>0</v>
      </c>
      <c r="H181" s="32">
        <v>0</v>
      </c>
      <c r="I181" s="38">
        <f>SUM(I182:I199)</f>
        <v>284</v>
      </c>
      <c r="J181" s="38">
        <f aca="true" t="shared" si="9" ref="J181:AW181">SUM(J182:J199)</f>
        <v>115</v>
      </c>
      <c r="K181" s="38">
        <f t="shared" si="9"/>
        <v>15</v>
      </c>
      <c r="L181" s="38">
        <f t="shared" si="9"/>
        <v>28</v>
      </c>
      <c r="M181" s="38">
        <f t="shared" si="9"/>
        <v>95</v>
      </c>
      <c r="N181" s="38">
        <f t="shared" si="9"/>
        <v>0</v>
      </c>
      <c r="O181" s="38">
        <f t="shared" si="9"/>
        <v>0</v>
      </c>
      <c r="P181" s="38">
        <f t="shared" si="9"/>
        <v>0</v>
      </c>
      <c r="Q181" s="38">
        <f t="shared" si="9"/>
        <v>0</v>
      </c>
      <c r="R181" s="38">
        <f t="shared" si="9"/>
        <v>0</v>
      </c>
      <c r="S181" s="38">
        <f t="shared" si="9"/>
        <v>0</v>
      </c>
      <c r="T181" s="38">
        <f t="shared" si="9"/>
        <v>0</v>
      </c>
      <c r="U181" s="38">
        <f t="shared" si="9"/>
        <v>0</v>
      </c>
      <c r="V181" s="38">
        <f t="shared" si="9"/>
        <v>4</v>
      </c>
      <c r="W181" s="38">
        <f t="shared" si="9"/>
        <v>3</v>
      </c>
      <c r="X181" s="38">
        <f t="shared" si="9"/>
        <v>8</v>
      </c>
      <c r="Y181" s="38">
        <f t="shared" si="9"/>
        <v>3</v>
      </c>
      <c r="Z181" s="38">
        <f t="shared" si="9"/>
        <v>0</v>
      </c>
      <c r="AA181" s="38">
        <f t="shared" si="9"/>
        <v>6</v>
      </c>
      <c r="AB181" s="38">
        <f t="shared" si="9"/>
        <v>0</v>
      </c>
      <c r="AC181" s="38">
        <f t="shared" si="9"/>
        <v>0</v>
      </c>
      <c r="AD181" s="38">
        <f t="shared" si="9"/>
        <v>2</v>
      </c>
      <c r="AE181" s="38">
        <f t="shared" si="9"/>
        <v>0</v>
      </c>
      <c r="AF181" s="38">
        <f t="shared" si="9"/>
        <v>0</v>
      </c>
      <c r="AG181" s="38">
        <f t="shared" si="9"/>
        <v>0</v>
      </c>
      <c r="AH181" s="38">
        <f t="shared" si="9"/>
        <v>0</v>
      </c>
      <c r="AI181" s="38">
        <f t="shared" si="9"/>
        <v>0</v>
      </c>
      <c r="AJ181" s="38">
        <f t="shared" si="9"/>
        <v>0</v>
      </c>
      <c r="AK181" s="38">
        <f t="shared" si="9"/>
        <v>0</v>
      </c>
      <c r="AL181" s="38">
        <f t="shared" si="9"/>
        <v>0</v>
      </c>
      <c r="AM181" s="38">
        <f t="shared" si="9"/>
        <v>0</v>
      </c>
      <c r="AN181" s="38">
        <f t="shared" si="9"/>
        <v>0</v>
      </c>
      <c r="AO181" s="38">
        <f t="shared" si="9"/>
        <v>0</v>
      </c>
      <c r="AP181" s="38">
        <f t="shared" si="9"/>
        <v>0</v>
      </c>
      <c r="AQ181" s="38">
        <f t="shared" si="9"/>
        <v>0</v>
      </c>
      <c r="AR181" s="38">
        <f t="shared" si="9"/>
        <v>4</v>
      </c>
      <c r="AS181" s="38">
        <f t="shared" si="9"/>
        <v>0</v>
      </c>
      <c r="AT181" s="38">
        <f t="shared" si="9"/>
        <v>0</v>
      </c>
      <c r="AU181" s="38">
        <f t="shared" si="9"/>
        <v>0</v>
      </c>
      <c r="AV181" s="38">
        <f t="shared" si="9"/>
        <v>0</v>
      </c>
      <c r="AW181" s="38">
        <f t="shared" si="9"/>
        <v>0</v>
      </c>
      <c r="AX181" s="13"/>
    </row>
    <row r="182" spans="1:50" ht="21.75" customHeight="1">
      <c r="A182" s="11" t="s">
        <v>110</v>
      </c>
      <c r="B182" s="12" t="s">
        <v>111</v>
      </c>
      <c r="C182" s="12">
        <v>1</v>
      </c>
      <c r="D182" s="12" t="s">
        <v>71</v>
      </c>
      <c r="E182" s="23" t="s">
        <v>92</v>
      </c>
      <c r="F182" s="12" t="s">
        <v>59</v>
      </c>
      <c r="G182" s="12" t="s">
        <v>112</v>
      </c>
      <c r="H182" s="12" t="s">
        <v>113</v>
      </c>
      <c r="I182" s="12">
        <v>12</v>
      </c>
      <c r="J182" s="12">
        <v>12</v>
      </c>
      <c r="K182" s="12">
        <v>1</v>
      </c>
      <c r="L182" s="12"/>
      <c r="M182" s="12">
        <v>10</v>
      </c>
      <c r="N182" s="12"/>
      <c r="O182" s="12"/>
      <c r="P182" s="12"/>
      <c r="Q182" s="12"/>
      <c r="R182" s="12"/>
      <c r="S182" s="12"/>
      <c r="T182" s="12"/>
      <c r="U182" s="12"/>
      <c r="V182" s="12">
        <v>1</v>
      </c>
      <c r="W182" s="12"/>
      <c r="X182" s="12"/>
      <c r="Y182" s="12"/>
      <c r="Z182" s="12"/>
      <c r="AA182" s="12"/>
      <c r="AB182" s="12"/>
      <c r="AC182" s="12"/>
      <c r="AD182" s="12">
        <v>2</v>
      </c>
      <c r="AE182" s="12"/>
      <c r="AF182" s="12"/>
      <c r="AG182" s="12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75"/>
      <c r="AX182" s="13">
        <v>1</v>
      </c>
    </row>
    <row r="183" spans="1:50" ht="25.5">
      <c r="A183" s="11" t="s">
        <v>110</v>
      </c>
      <c r="B183" s="12" t="s">
        <v>114</v>
      </c>
      <c r="C183" s="12">
        <v>3</v>
      </c>
      <c r="D183" s="12" t="s">
        <v>57</v>
      </c>
      <c r="E183" s="23" t="s">
        <v>92</v>
      </c>
      <c r="F183" s="12" t="s">
        <v>59</v>
      </c>
      <c r="G183" s="29" t="s">
        <v>115</v>
      </c>
      <c r="H183" s="29" t="s">
        <v>116</v>
      </c>
      <c r="I183" s="29">
        <v>8</v>
      </c>
      <c r="J183" s="29">
        <v>5</v>
      </c>
      <c r="K183" s="29"/>
      <c r="L183" s="29"/>
      <c r="M183" s="29">
        <v>5</v>
      </c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13">
        <v>1</v>
      </c>
    </row>
    <row r="184" spans="1:50" ht="25.5">
      <c r="A184" s="11" t="s">
        <v>110</v>
      </c>
      <c r="B184" s="12" t="s">
        <v>117</v>
      </c>
      <c r="C184" s="12">
        <v>3</v>
      </c>
      <c r="D184" s="12" t="s">
        <v>57</v>
      </c>
      <c r="E184" s="23" t="s">
        <v>92</v>
      </c>
      <c r="F184" s="12" t="s">
        <v>59</v>
      </c>
      <c r="G184" s="29" t="s">
        <v>118</v>
      </c>
      <c r="H184" s="29" t="s">
        <v>116</v>
      </c>
      <c r="I184" s="29">
        <v>8</v>
      </c>
      <c r="J184" s="29">
        <v>5</v>
      </c>
      <c r="K184" s="29"/>
      <c r="L184" s="29"/>
      <c r="M184" s="29">
        <v>5</v>
      </c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13">
        <v>1</v>
      </c>
    </row>
    <row r="185" spans="1:50" ht="25.5">
      <c r="A185" s="11" t="s">
        <v>110</v>
      </c>
      <c r="B185" s="12" t="s">
        <v>117</v>
      </c>
      <c r="C185" s="12">
        <v>3</v>
      </c>
      <c r="D185" s="12" t="s">
        <v>57</v>
      </c>
      <c r="E185" s="23" t="s">
        <v>92</v>
      </c>
      <c r="F185" s="12" t="s">
        <v>59</v>
      </c>
      <c r="G185" s="29" t="s">
        <v>115</v>
      </c>
      <c r="H185" s="29" t="s">
        <v>116</v>
      </c>
      <c r="I185" s="29">
        <v>8</v>
      </c>
      <c r="J185" s="29">
        <v>5</v>
      </c>
      <c r="K185" s="29"/>
      <c r="L185" s="29"/>
      <c r="M185" s="29">
        <v>5</v>
      </c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13">
        <v>1</v>
      </c>
    </row>
    <row r="186" spans="1:50" ht="25.5">
      <c r="A186" s="11" t="s">
        <v>110</v>
      </c>
      <c r="B186" s="12" t="s">
        <v>119</v>
      </c>
      <c r="C186" s="12">
        <v>2</v>
      </c>
      <c r="D186" s="12" t="s">
        <v>71</v>
      </c>
      <c r="E186" s="23" t="s">
        <v>120</v>
      </c>
      <c r="F186" s="12" t="s">
        <v>59</v>
      </c>
      <c r="G186" s="12" t="s">
        <v>121</v>
      </c>
      <c r="H186" s="12" t="s">
        <v>116</v>
      </c>
      <c r="I186" s="12">
        <v>16</v>
      </c>
      <c r="J186" s="12">
        <v>16</v>
      </c>
      <c r="K186" s="12">
        <v>1</v>
      </c>
      <c r="L186" s="12"/>
      <c r="M186" s="29"/>
      <c r="N186" s="29" t="s">
        <v>122</v>
      </c>
      <c r="O186" s="29"/>
      <c r="P186" s="29"/>
      <c r="Q186" s="29"/>
      <c r="R186" s="29" t="s">
        <v>122</v>
      </c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13">
        <v>1</v>
      </c>
    </row>
    <row r="187" spans="1:50" ht="25.5">
      <c r="A187" s="11" t="s">
        <v>110</v>
      </c>
      <c r="B187" s="12" t="s">
        <v>123</v>
      </c>
      <c r="C187" s="12">
        <v>2</v>
      </c>
      <c r="D187" s="12" t="s">
        <v>71</v>
      </c>
      <c r="E187" s="23" t="s">
        <v>120</v>
      </c>
      <c r="F187" s="12" t="s">
        <v>59</v>
      </c>
      <c r="G187" s="12" t="s">
        <v>115</v>
      </c>
      <c r="H187" s="12" t="s">
        <v>116</v>
      </c>
      <c r="I187" s="12">
        <v>16</v>
      </c>
      <c r="J187" s="12">
        <v>16</v>
      </c>
      <c r="K187" s="12">
        <v>1</v>
      </c>
      <c r="L187" s="12"/>
      <c r="M187" s="40"/>
      <c r="N187" s="40" t="s">
        <v>122</v>
      </c>
      <c r="O187" s="40"/>
      <c r="P187" s="40"/>
      <c r="Q187" s="40"/>
      <c r="R187" s="40" t="s">
        <v>122</v>
      </c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13">
        <v>1</v>
      </c>
    </row>
    <row r="188" spans="1:50" ht="25.5">
      <c r="A188" s="11" t="s">
        <v>110</v>
      </c>
      <c r="B188" s="12" t="s">
        <v>124</v>
      </c>
      <c r="C188" s="12">
        <v>2</v>
      </c>
      <c r="D188" s="12" t="s">
        <v>71</v>
      </c>
      <c r="E188" s="23" t="s">
        <v>92</v>
      </c>
      <c r="F188" s="12" t="s">
        <v>59</v>
      </c>
      <c r="G188" s="12" t="s">
        <v>121</v>
      </c>
      <c r="H188" s="12" t="s">
        <v>116</v>
      </c>
      <c r="I188" s="12">
        <v>24</v>
      </c>
      <c r="J188" s="12">
        <v>8</v>
      </c>
      <c r="K188" s="12">
        <v>1</v>
      </c>
      <c r="L188" s="12">
        <v>4</v>
      </c>
      <c r="M188" s="37">
        <v>10</v>
      </c>
      <c r="N188" s="37"/>
      <c r="O188" s="37"/>
      <c r="P188" s="37"/>
      <c r="Q188" s="37"/>
      <c r="R188" s="37"/>
      <c r="S188" s="37"/>
      <c r="T188" s="37"/>
      <c r="U188" s="37"/>
      <c r="V188" s="37">
        <v>1</v>
      </c>
      <c r="W188" s="37">
        <v>1</v>
      </c>
      <c r="X188" s="37"/>
      <c r="Y188" s="37">
        <v>1</v>
      </c>
      <c r="Z188" s="37"/>
      <c r="AA188" s="37">
        <v>2</v>
      </c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12">
        <v>2</v>
      </c>
      <c r="AS188" s="12"/>
      <c r="AT188" s="37"/>
      <c r="AU188" s="37"/>
      <c r="AV188" s="37"/>
      <c r="AW188" s="37"/>
      <c r="AX188" s="13">
        <v>1</v>
      </c>
    </row>
    <row r="189" spans="1:50" ht="25.5">
      <c r="A189" s="11" t="s">
        <v>110</v>
      </c>
      <c r="B189" s="12" t="s">
        <v>125</v>
      </c>
      <c r="C189" s="12">
        <v>2</v>
      </c>
      <c r="D189" s="12" t="s">
        <v>71</v>
      </c>
      <c r="E189" s="23" t="s">
        <v>92</v>
      </c>
      <c r="F189" s="12" t="s">
        <v>59</v>
      </c>
      <c r="G189" s="12" t="s">
        <v>115</v>
      </c>
      <c r="H189" s="12" t="s">
        <v>116</v>
      </c>
      <c r="I189" s="12">
        <v>24</v>
      </c>
      <c r="J189" s="12">
        <v>24</v>
      </c>
      <c r="K189" s="12">
        <v>1</v>
      </c>
      <c r="L189" s="12">
        <v>4</v>
      </c>
      <c r="M189" s="37">
        <v>10</v>
      </c>
      <c r="N189" s="37"/>
      <c r="O189" s="37"/>
      <c r="P189" s="37"/>
      <c r="Q189" s="37"/>
      <c r="R189" s="37"/>
      <c r="S189" s="37"/>
      <c r="T189" s="37"/>
      <c r="U189" s="37"/>
      <c r="V189" s="37">
        <v>1</v>
      </c>
      <c r="W189" s="37">
        <v>1</v>
      </c>
      <c r="X189" s="37"/>
      <c r="Y189" s="37">
        <v>1</v>
      </c>
      <c r="Z189" s="37"/>
      <c r="AA189" s="37">
        <v>2</v>
      </c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13">
        <v>1</v>
      </c>
    </row>
    <row r="190" spans="1:50" ht="25.5">
      <c r="A190" s="11" t="s">
        <v>110</v>
      </c>
      <c r="B190" s="12" t="s">
        <v>126</v>
      </c>
      <c r="C190" s="12">
        <v>2</v>
      </c>
      <c r="D190" s="12" t="s">
        <v>71</v>
      </c>
      <c r="E190" s="12" t="s">
        <v>92</v>
      </c>
      <c r="F190" s="12" t="s">
        <v>59</v>
      </c>
      <c r="G190" s="12" t="s">
        <v>115</v>
      </c>
      <c r="H190" s="12" t="s">
        <v>116</v>
      </c>
      <c r="I190" s="12">
        <v>24</v>
      </c>
      <c r="J190" s="12">
        <v>24</v>
      </c>
      <c r="K190" s="12">
        <v>1</v>
      </c>
      <c r="L190" s="12">
        <v>4</v>
      </c>
      <c r="M190" s="12">
        <v>10</v>
      </c>
      <c r="N190" s="37"/>
      <c r="O190" s="37"/>
      <c r="P190" s="37"/>
      <c r="Q190" s="37"/>
      <c r="R190" s="37"/>
      <c r="S190" s="37"/>
      <c r="T190" s="37"/>
      <c r="U190" s="37"/>
      <c r="V190" s="37">
        <v>1</v>
      </c>
      <c r="W190" s="37">
        <v>1</v>
      </c>
      <c r="X190" s="37"/>
      <c r="Y190" s="37">
        <v>1</v>
      </c>
      <c r="Z190" s="37"/>
      <c r="AA190" s="37">
        <v>2</v>
      </c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12">
        <v>2</v>
      </c>
      <c r="AS190" s="12"/>
      <c r="AT190" s="37"/>
      <c r="AU190" s="37"/>
      <c r="AV190" s="37"/>
      <c r="AW190" s="37"/>
      <c r="AX190" s="13">
        <v>1</v>
      </c>
    </row>
    <row r="191" spans="1:50" ht="12.75">
      <c r="A191" s="29" t="s">
        <v>127</v>
      </c>
      <c r="B191" s="18" t="s">
        <v>128</v>
      </c>
      <c r="C191" s="18">
        <v>2</v>
      </c>
      <c r="D191" s="18" t="s">
        <v>71</v>
      </c>
      <c r="E191" s="33" t="s">
        <v>92</v>
      </c>
      <c r="F191" s="18" t="s">
        <v>59</v>
      </c>
      <c r="G191" s="18" t="s">
        <v>115</v>
      </c>
      <c r="H191" s="17"/>
      <c r="I191" s="17">
        <v>16</v>
      </c>
      <c r="J191" s="17"/>
      <c r="K191" s="18">
        <v>1</v>
      </c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>
        <v>9</v>
      </c>
    </row>
    <row r="192" spans="1:49" ht="12.75">
      <c r="A192" s="29" t="s">
        <v>127</v>
      </c>
      <c r="B192" s="18" t="s">
        <v>129</v>
      </c>
      <c r="C192" s="18">
        <v>2</v>
      </c>
      <c r="D192" s="18" t="s">
        <v>71</v>
      </c>
      <c r="E192" s="33" t="s">
        <v>92</v>
      </c>
      <c r="F192" s="18" t="s">
        <v>130</v>
      </c>
      <c r="G192" s="18" t="s">
        <v>121</v>
      </c>
      <c r="H192" s="17"/>
      <c r="I192" s="18">
        <v>16</v>
      </c>
      <c r="J192" s="19"/>
      <c r="K192" s="18">
        <v>1</v>
      </c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</row>
    <row r="193" spans="1:49" ht="12.75">
      <c r="A193" s="29" t="s">
        <v>127</v>
      </c>
      <c r="B193" s="18" t="s">
        <v>131</v>
      </c>
      <c r="C193" s="18">
        <v>2</v>
      </c>
      <c r="D193" s="18" t="s">
        <v>71</v>
      </c>
      <c r="E193" s="33" t="s">
        <v>92</v>
      </c>
      <c r="F193" s="18" t="s">
        <v>59</v>
      </c>
      <c r="G193" s="18" t="s">
        <v>121</v>
      </c>
      <c r="H193" s="17"/>
      <c r="I193" s="18">
        <v>16</v>
      </c>
      <c r="J193" s="19"/>
      <c r="K193" s="18">
        <v>1</v>
      </c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</row>
    <row r="194" spans="1:49" ht="15" customHeight="1">
      <c r="A194" s="29" t="s">
        <v>127</v>
      </c>
      <c r="B194" s="18" t="s">
        <v>132</v>
      </c>
      <c r="C194" s="18">
        <v>2</v>
      </c>
      <c r="D194" s="18" t="s">
        <v>71</v>
      </c>
      <c r="E194" s="33" t="s">
        <v>92</v>
      </c>
      <c r="F194" s="18" t="s">
        <v>59</v>
      </c>
      <c r="G194" s="18" t="s">
        <v>115</v>
      </c>
      <c r="H194" s="17"/>
      <c r="I194" s="18">
        <v>16</v>
      </c>
      <c r="J194" s="19"/>
      <c r="K194" s="18">
        <v>1</v>
      </c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</row>
    <row r="195" spans="1:49" ht="17.25" customHeight="1">
      <c r="A195" s="29" t="s">
        <v>127</v>
      </c>
      <c r="B195" s="18" t="s">
        <v>133</v>
      </c>
      <c r="C195" s="18">
        <v>2</v>
      </c>
      <c r="D195" s="18" t="s">
        <v>71</v>
      </c>
      <c r="E195" s="33" t="s">
        <v>92</v>
      </c>
      <c r="F195" s="18" t="s">
        <v>59</v>
      </c>
      <c r="G195" s="18" t="s">
        <v>115</v>
      </c>
      <c r="H195" s="17"/>
      <c r="I195" s="18">
        <v>16</v>
      </c>
      <c r="J195" s="19"/>
      <c r="K195" s="18">
        <v>1</v>
      </c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</row>
    <row r="196" spans="1:49" ht="12.75">
      <c r="A196" s="29" t="s">
        <v>127</v>
      </c>
      <c r="B196" s="18" t="s">
        <v>134</v>
      </c>
      <c r="C196" s="18">
        <v>2</v>
      </c>
      <c r="D196" s="18" t="s">
        <v>71</v>
      </c>
      <c r="E196" s="33" t="s">
        <v>92</v>
      </c>
      <c r="F196" s="18" t="s">
        <v>59</v>
      </c>
      <c r="G196" s="18" t="s">
        <v>121</v>
      </c>
      <c r="H196" s="17"/>
      <c r="I196" s="18">
        <v>16</v>
      </c>
      <c r="J196" s="19"/>
      <c r="K196" s="18">
        <v>1</v>
      </c>
      <c r="L196" s="17">
        <v>4</v>
      </c>
      <c r="M196" s="17">
        <v>10</v>
      </c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>
        <v>2</v>
      </c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</row>
    <row r="197" spans="1:49" ht="14.25" customHeight="1">
      <c r="A197" s="29" t="s">
        <v>127</v>
      </c>
      <c r="B197" s="18" t="s">
        <v>135</v>
      </c>
      <c r="C197" s="18">
        <v>2</v>
      </c>
      <c r="D197" s="18" t="s">
        <v>71</v>
      </c>
      <c r="E197" s="33" t="s">
        <v>92</v>
      </c>
      <c r="F197" s="18" t="s">
        <v>59</v>
      </c>
      <c r="G197" s="18" t="s">
        <v>115</v>
      </c>
      <c r="H197" s="17"/>
      <c r="I197" s="18">
        <v>16</v>
      </c>
      <c r="J197" s="19"/>
      <c r="K197" s="18">
        <v>1</v>
      </c>
      <c r="L197" s="17">
        <v>4</v>
      </c>
      <c r="M197" s="17">
        <v>10</v>
      </c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>
        <v>2</v>
      </c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</row>
    <row r="198" spans="1:49" ht="14.25" customHeight="1">
      <c r="A198" s="29" t="s">
        <v>127</v>
      </c>
      <c r="B198" s="18" t="s">
        <v>136</v>
      </c>
      <c r="C198" s="18">
        <v>2</v>
      </c>
      <c r="D198" s="18" t="s">
        <v>71</v>
      </c>
      <c r="E198" s="33" t="s">
        <v>92</v>
      </c>
      <c r="F198" s="18" t="s">
        <v>59</v>
      </c>
      <c r="G198" s="18" t="s">
        <v>115</v>
      </c>
      <c r="H198" s="17"/>
      <c r="I198" s="18">
        <v>16</v>
      </c>
      <c r="J198" s="19"/>
      <c r="K198" s="18">
        <v>1</v>
      </c>
      <c r="L198" s="17">
        <v>4</v>
      </c>
      <c r="M198" s="17">
        <v>10</v>
      </c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>
        <v>2</v>
      </c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</row>
    <row r="199" spans="1:49" ht="12.75">
      <c r="A199" s="29" t="s">
        <v>127</v>
      </c>
      <c r="B199" s="18" t="s">
        <v>137</v>
      </c>
      <c r="C199" s="18">
        <v>2</v>
      </c>
      <c r="D199" s="18" t="s">
        <v>71</v>
      </c>
      <c r="E199" s="33" t="s">
        <v>92</v>
      </c>
      <c r="F199" s="18" t="s">
        <v>59</v>
      </c>
      <c r="G199" s="18" t="s">
        <v>121</v>
      </c>
      <c r="H199" s="17"/>
      <c r="I199" s="18">
        <v>16</v>
      </c>
      <c r="J199" s="19"/>
      <c r="K199" s="18">
        <v>1</v>
      </c>
      <c r="L199" s="17">
        <v>4</v>
      </c>
      <c r="M199" s="17">
        <v>10</v>
      </c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>
        <v>2</v>
      </c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</row>
    <row r="200" spans="1:49" ht="16.5" customHeight="1">
      <c r="A200" s="11" t="s">
        <v>90</v>
      </c>
      <c r="B200" s="42" t="s">
        <v>167</v>
      </c>
      <c r="C200" s="20">
        <v>0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f>I201</f>
        <v>108</v>
      </c>
      <c r="J200" s="20">
        <f aca="true" t="shared" si="10" ref="J200:AW200">J201</f>
        <v>105</v>
      </c>
      <c r="K200" s="20">
        <f t="shared" si="10"/>
        <v>15</v>
      </c>
      <c r="L200" s="20">
        <f t="shared" si="10"/>
        <v>32</v>
      </c>
      <c r="M200" s="20">
        <f t="shared" si="10"/>
        <v>55</v>
      </c>
      <c r="N200" s="20">
        <f t="shared" si="10"/>
        <v>0</v>
      </c>
      <c r="O200" s="20">
        <f t="shared" si="10"/>
        <v>0</v>
      </c>
      <c r="P200" s="20">
        <f t="shared" si="10"/>
        <v>0</v>
      </c>
      <c r="Q200" s="20">
        <f t="shared" si="10"/>
        <v>0</v>
      </c>
      <c r="R200" s="20">
        <f t="shared" si="10"/>
        <v>0</v>
      </c>
      <c r="S200" s="20">
        <f t="shared" si="10"/>
        <v>0</v>
      </c>
      <c r="T200" s="20">
        <f t="shared" si="10"/>
        <v>0</v>
      </c>
      <c r="U200" s="20">
        <f t="shared" si="10"/>
        <v>0</v>
      </c>
      <c r="V200" s="20">
        <f t="shared" si="10"/>
        <v>0</v>
      </c>
      <c r="W200" s="20">
        <f t="shared" si="10"/>
        <v>0</v>
      </c>
      <c r="X200" s="20">
        <f t="shared" si="10"/>
        <v>3</v>
      </c>
      <c r="Y200" s="20">
        <f t="shared" si="10"/>
        <v>0</v>
      </c>
      <c r="Z200" s="20">
        <f t="shared" si="10"/>
        <v>1</v>
      </c>
      <c r="AA200" s="20">
        <f t="shared" si="10"/>
        <v>0</v>
      </c>
      <c r="AB200" s="20">
        <f t="shared" si="10"/>
        <v>0</v>
      </c>
      <c r="AC200" s="20">
        <f t="shared" si="10"/>
        <v>4</v>
      </c>
      <c r="AD200" s="20">
        <f t="shared" si="10"/>
        <v>7</v>
      </c>
      <c r="AE200" s="20">
        <f t="shared" si="10"/>
        <v>0</v>
      </c>
      <c r="AF200" s="20">
        <f t="shared" si="10"/>
        <v>0</v>
      </c>
      <c r="AG200" s="20">
        <f t="shared" si="10"/>
        <v>0</v>
      </c>
      <c r="AH200" s="20">
        <f t="shared" si="10"/>
        <v>0</v>
      </c>
      <c r="AI200" s="20">
        <f t="shared" si="10"/>
        <v>10</v>
      </c>
      <c r="AJ200" s="20">
        <f t="shared" si="10"/>
        <v>10</v>
      </c>
      <c r="AK200" s="20">
        <f t="shared" si="10"/>
        <v>0</v>
      </c>
      <c r="AL200" s="20">
        <f t="shared" si="10"/>
        <v>10</v>
      </c>
      <c r="AM200" s="20">
        <f t="shared" si="10"/>
        <v>0</v>
      </c>
      <c r="AN200" s="20">
        <f t="shared" si="10"/>
        <v>0</v>
      </c>
      <c r="AO200" s="20">
        <f t="shared" si="10"/>
        <v>0</v>
      </c>
      <c r="AP200" s="20">
        <f t="shared" si="10"/>
        <v>0</v>
      </c>
      <c r="AQ200" s="20">
        <f t="shared" si="10"/>
        <v>0</v>
      </c>
      <c r="AR200" s="20">
        <f t="shared" si="10"/>
        <v>0</v>
      </c>
      <c r="AS200" s="20">
        <f t="shared" si="10"/>
        <v>0</v>
      </c>
      <c r="AT200" s="20">
        <f t="shared" si="10"/>
        <v>0</v>
      </c>
      <c r="AU200" s="20">
        <f t="shared" si="10"/>
        <v>0</v>
      </c>
      <c r="AV200" s="20">
        <f t="shared" si="10"/>
        <v>0</v>
      </c>
      <c r="AW200" s="20">
        <f t="shared" si="10"/>
        <v>0</v>
      </c>
    </row>
    <row r="201" spans="1:49" ht="17.25" customHeight="1">
      <c r="A201" s="11" t="s">
        <v>90</v>
      </c>
      <c r="B201" s="22" t="s">
        <v>166</v>
      </c>
      <c r="C201" s="20">
        <v>0</v>
      </c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1">
        <f>SUM(I202:I215)</f>
        <v>108</v>
      </c>
      <c r="J201" s="21">
        <f aca="true" t="shared" si="11" ref="J201:AW201">SUM(J202:J215)</f>
        <v>105</v>
      </c>
      <c r="K201" s="21">
        <f t="shared" si="11"/>
        <v>15</v>
      </c>
      <c r="L201" s="21">
        <f t="shared" si="11"/>
        <v>32</v>
      </c>
      <c r="M201" s="21">
        <f t="shared" si="11"/>
        <v>55</v>
      </c>
      <c r="N201" s="21">
        <f t="shared" si="11"/>
        <v>0</v>
      </c>
      <c r="O201" s="21">
        <f t="shared" si="11"/>
        <v>0</v>
      </c>
      <c r="P201" s="21">
        <f t="shared" si="11"/>
        <v>0</v>
      </c>
      <c r="Q201" s="21">
        <f t="shared" si="11"/>
        <v>0</v>
      </c>
      <c r="R201" s="21">
        <f t="shared" si="11"/>
        <v>0</v>
      </c>
      <c r="S201" s="21">
        <f t="shared" si="11"/>
        <v>0</v>
      </c>
      <c r="T201" s="21">
        <f t="shared" si="11"/>
        <v>0</v>
      </c>
      <c r="U201" s="21">
        <f t="shared" si="11"/>
        <v>0</v>
      </c>
      <c r="V201" s="21">
        <f t="shared" si="11"/>
        <v>0</v>
      </c>
      <c r="W201" s="21">
        <f t="shared" si="11"/>
        <v>0</v>
      </c>
      <c r="X201" s="21">
        <f t="shared" si="11"/>
        <v>3</v>
      </c>
      <c r="Y201" s="21">
        <f t="shared" si="11"/>
        <v>0</v>
      </c>
      <c r="Z201" s="21">
        <f t="shared" si="11"/>
        <v>1</v>
      </c>
      <c r="AA201" s="21">
        <f t="shared" si="11"/>
        <v>0</v>
      </c>
      <c r="AB201" s="21">
        <f t="shared" si="11"/>
        <v>0</v>
      </c>
      <c r="AC201" s="21">
        <f t="shared" si="11"/>
        <v>4</v>
      </c>
      <c r="AD201" s="21">
        <f t="shared" si="11"/>
        <v>7</v>
      </c>
      <c r="AE201" s="21">
        <f t="shared" si="11"/>
        <v>0</v>
      </c>
      <c r="AF201" s="21">
        <f t="shared" si="11"/>
        <v>0</v>
      </c>
      <c r="AG201" s="21">
        <f t="shared" si="11"/>
        <v>0</v>
      </c>
      <c r="AH201" s="21">
        <f t="shared" si="11"/>
        <v>0</v>
      </c>
      <c r="AI201" s="21">
        <f t="shared" si="11"/>
        <v>10</v>
      </c>
      <c r="AJ201" s="21">
        <f t="shared" si="11"/>
        <v>10</v>
      </c>
      <c r="AK201" s="21">
        <f t="shared" si="11"/>
        <v>0</v>
      </c>
      <c r="AL201" s="21">
        <f t="shared" si="11"/>
        <v>10</v>
      </c>
      <c r="AM201" s="21">
        <f t="shared" si="11"/>
        <v>0</v>
      </c>
      <c r="AN201" s="21">
        <f t="shared" si="11"/>
        <v>0</v>
      </c>
      <c r="AO201" s="21">
        <f t="shared" si="11"/>
        <v>0</v>
      </c>
      <c r="AP201" s="21">
        <f t="shared" si="11"/>
        <v>0</v>
      </c>
      <c r="AQ201" s="21">
        <f t="shared" si="11"/>
        <v>0</v>
      </c>
      <c r="AR201" s="21">
        <f t="shared" si="11"/>
        <v>0</v>
      </c>
      <c r="AS201" s="21">
        <f t="shared" si="11"/>
        <v>0</v>
      </c>
      <c r="AT201" s="21">
        <f t="shared" si="11"/>
        <v>0</v>
      </c>
      <c r="AU201" s="21">
        <f t="shared" si="11"/>
        <v>0</v>
      </c>
      <c r="AV201" s="21">
        <f t="shared" si="11"/>
        <v>0</v>
      </c>
      <c r="AW201" s="21">
        <f t="shared" si="11"/>
        <v>0</v>
      </c>
    </row>
    <row r="202" spans="1:49" s="15" customFormat="1" ht="25.5">
      <c r="A202" s="11" t="s">
        <v>90</v>
      </c>
      <c r="B202" s="14" t="s">
        <v>91</v>
      </c>
      <c r="C202" s="14">
        <v>1</v>
      </c>
      <c r="D202" s="14" t="s">
        <v>71</v>
      </c>
      <c r="E202" s="23" t="s">
        <v>92</v>
      </c>
      <c r="F202" s="14" t="s">
        <v>59</v>
      </c>
      <c r="G202" s="24" t="s">
        <v>93</v>
      </c>
      <c r="H202" s="24" t="s">
        <v>94</v>
      </c>
      <c r="I202" s="24">
        <v>20</v>
      </c>
      <c r="J202" s="24">
        <v>20</v>
      </c>
      <c r="K202" s="29">
        <v>1</v>
      </c>
      <c r="L202" s="29">
        <v>5</v>
      </c>
      <c r="M202" s="29">
        <v>5</v>
      </c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>
        <v>2</v>
      </c>
      <c r="AD202" s="29">
        <v>5</v>
      </c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</row>
    <row r="203" spans="1:49" ht="25.5">
      <c r="A203" s="11" t="s">
        <v>90</v>
      </c>
      <c r="B203" s="12" t="s">
        <v>95</v>
      </c>
      <c r="C203" s="12">
        <v>3</v>
      </c>
      <c r="D203" s="12" t="s">
        <v>57</v>
      </c>
      <c r="E203" s="23" t="s">
        <v>58</v>
      </c>
      <c r="F203" s="28" t="s">
        <v>59</v>
      </c>
      <c r="G203" s="29" t="s">
        <v>93</v>
      </c>
      <c r="H203" s="29" t="s">
        <v>94</v>
      </c>
      <c r="I203" s="29">
        <v>8</v>
      </c>
      <c r="J203" s="29">
        <v>5</v>
      </c>
      <c r="K203" s="39"/>
      <c r="L203" s="39">
        <v>3</v>
      </c>
      <c r="M203" s="39">
        <v>5</v>
      </c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>
        <v>2</v>
      </c>
      <c r="AJ203" s="39">
        <v>2</v>
      </c>
      <c r="AK203" s="39"/>
      <c r="AL203" s="39">
        <v>2</v>
      </c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</row>
    <row r="204" spans="1:49" ht="25.5">
      <c r="A204" s="11" t="s">
        <v>90</v>
      </c>
      <c r="B204" s="12" t="s">
        <v>96</v>
      </c>
      <c r="C204" s="12">
        <v>3</v>
      </c>
      <c r="D204" s="12" t="s">
        <v>57</v>
      </c>
      <c r="E204" s="23" t="s">
        <v>58</v>
      </c>
      <c r="F204" s="28" t="s">
        <v>59</v>
      </c>
      <c r="G204" s="29" t="s">
        <v>93</v>
      </c>
      <c r="H204" s="29" t="s">
        <v>94</v>
      </c>
      <c r="I204" s="29">
        <v>8</v>
      </c>
      <c r="J204" s="29">
        <v>5</v>
      </c>
      <c r="K204" s="39"/>
      <c r="L204" s="39">
        <v>3</v>
      </c>
      <c r="M204" s="39">
        <v>5</v>
      </c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>
        <v>2</v>
      </c>
      <c r="AJ204" s="39">
        <v>2</v>
      </c>
      <c r="AK204" s="39"/>
      <c r="AL204" s="39">
        <v>2</v>
      </c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</row>
    <row r="205" spans="1:49" s="15" customFormat="1" ht="25.5">
      <c r="A205" s="11" t="s">
        <v>90</v>
      </c>
      <c r="B205" s="14" t="s">
        <v>97</v>
      </c>
      <c r="C205" s="14">
        <v>1</v>
      </c>
      <c r="D205" s="14" t="s">
        <v>71</v>
      </c>
      <c r="E205" s="23" t="s">
        <v>92</v>
      </c>
      <c r="F205" s="14" t="s">
        <v>59</v>
      </c>
      <c r="G205" s="24" t="s">
        <v>93</v>
      </c>
      <c r="H205" s="24" t="s">
        <v>94</v>
      </c>
      <c r="I205" s="24">
        <v>20</v>
      </c>
      <c r="J205" s="24">
        <v>20</v>
      </c>
      <c r="K205" s="29">
        <v>1</v>
      </c>
      <c r="L205" s="29">
        <v>2</v>
      </c>
      <c r="M205" s="29">
        <v>5</v>
      </c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>
        <v>2</v>
      </c>
      <c r="AD205" s="29">
        <v>2</v>
      </c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</row>
    <row r="206" spans="1:49" s="15" customFormat="1" ht="25.5">
      <c r="A206" s="11" t="s">
        <v>90</v>
      </c>
      <c r="B206" s="12" t="s">
        <v>98</v>
      </c>
      <c r="C206" s="12">
        <v>3</v>
      </c>
      <c r="D206" s="12" t="s">
        <v>71</v>
      </c>
      <c r="E206" s="23" t="s">
        <v>92</v>
      </c>
      <c r="F206" s="12" t="s">
        <v>59</v>
      </c>
      <c r="G206" s="29" t="s">
        <v>93</v>
      </c>
      <c r="H206" s="29" t="s">
        <v>94</v>
      </c>
      <c r="I206" s="29">
        <v>8</v>
      </c>
      <c r="J206" s="29">
        <v>8</v>
      </c>
      <c r="K206" s="29">
        <v>1</v>
      </c>
      <c r="L206" s="29">
        <v>6</v>
      </c>
      <c r="M206" s="29">
        <v>10</v>
      </c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>
        <v>2</v>
      </c>
      <c r="AJ206" s="29">
        <v>2</v>
      </c>
      <c r="AK206" s="29"/>
      <c r="AL206" s="29">
        <v>2</v>
      </c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</row>
    <row r="207" spans="1:49" ht="25.5">
      <c r="A207" s="11" t="s">
        <v>90</v>
      </c>
      <c r="B207" s="12" t="s">
        <v>99</v>
      </c>
      <c r="C207" s="12">
        <v>3</v>
      </c>
      <c r="D207" s="12" t="s">
        <v>57</v>
      </c>
      <c r="E207" s="23" t="s">
        <v>58</v>
      </c>
      <c r="F207" s="28" t="s">
        <v>59</v>
      </c>
      <c r="G207" s="29" t="s">
        <v>93</v>
      </c>
      <c r="H207" s="29" t="s">
        <v>94</v>
      </c>
      <c r="I207" s="29">
        <v>8</v>
      </c>
      <c r="J207" s="29">
        <v>5</v>
      </c>
      <c r="K207" s="39"/>
      <c r="L207" s="39">
        <v>3</v>
      </c>
      <c r="M207" s="39">
        <v>5</v>
      </c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>
        <v>2</v>
      </c>
      <c r="AJ207" s="39">
        <v>2</v>
      </c>
      <c r="AK207" s="39"/>
      <c r="AL207" s="39">
        <v>2</v>
      </c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</row>
    <row r="208" spans="1:49" ht="25.5">
      <c r="A208" s="11" t="s">
        <v>90</v>
      </c>
      <c r="B208" s="12" t="s">
        <v>100</v>
      </c>
      <c r="C208" s="12">
        <v>3</v>
      </c>
      <c r="D208" s="12" t="s">
        <v>57</v>
      </c>
      <c r="E208" s="23" t="s">
        <v>58</v>
      </c>
      <c r="F208" s="28" t="s">
        <v>59</v>
      </c>
      <c r="G208" s="29" t="s">
        <v>93</v>
      </c>
      <c r="H208" s="29" t="s">
        <v>94</v>
      </c>
      <c r="I208" s="29">
        <v>8</v>
      </c>
      <c r="J208" s="29">
        <v>5</v>
      </c>
      <c r="K208" s="39"/>
      <c r="L208" s="39">
        <v>3</v>
      </c>
      <c r="M208" s="39">
        <v>5</v>
      </c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</row>
    <row r="209" spans="1:49" ht="25.5">
      <c r="A209" s="11" t="s">
        <v>90</v>
      </c>
      <c r="B209" s="12" t="s">
        <v>101</v>
      </c>
      <c r="C209" s="12">
        <v>3</v>
      </c>
      <c r="D209" s="12" t="s">
        <v>57</v>
      </c>
      <c r="E209" s="23" t="s">
        <v>58</v>
      </c>
      <c r="F209" s="28" t="s">
        <v>59</v>
      </c>
      <c r="G209" s="29" t="s">
        <v>93</v>
      </c>
      <c r="H209" s="29" t="s">
        <v>102</v>
      </c>
      <c r="I209" s="29">
        <v>8</v>
      </c>
      <c r="J209" s="29">
        <v>5</v>
      </c>
      <c r="K209" s="39"/>
      <c r="L209" s="39">
        <v>1</v>
      </c>
      <c r="M209" s="39">
        <v>5</v>
      </c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>
        <v>2</v>
      </c>
      <c r="AJ209" s="39">
        <v>2</v>
      </c>
      <c r="AK209" s="39"/>
      <c r="AL209" s="39">
        <v>2</v>
      </c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</row>
    <row r="210" spans="1:49" ht="25.5">
      <c r="A210" s="11" t="s">
        <v>90</v>
      </c>
      <c r="B210" s="12" t="s">
        <v>103</v>
      </c>
      <c r="C210" s="12">
        <v>3</v>
      </c>
      <c r="D210" s="12" t="s">
        <v>57</v>
      </c>
      <c r="E210" s="23" t="s">
        <v>104</v>
      </c>
      <c r="F210" s="29" t="s">
        <v>59</v>
      </c>
      <c r="G210" s="29" t="s">
        <v>93</v>
      </c>
      <c r="H210" s="29" t="s">
        <v>102</v>
      </c>
      <c r="I210" s="29">
        <v>6</v>
      </c>
      <c r="J210" s="29">
        <v>6</v>
      </c>
      <c r="K210" s="29"/>
      <c r="L210" s="29"/>
      <c r="M210" s="29"/>
      <c r="N210" s="29"/>
      <c r="O210" s="29"/>
      <c r="P210" s="29"/>
      <c r="Q210" s="29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29"/>
      <c r="AS210" s="29"/>
      <c r="AT210" s="29"/>
      <c r="AU210" s="29"/>
      <c r="AV210" s="29"/>
      <c r="AW210" s="29"/>
    </row>
    <row r="211" spans="1:49" ht="25.5">
      <c r="A211" s="11" t="s">
        <v>90</v>
      </c>
      <c r="B211" s="12" t="s">
        <v>105</v>
      </c>
      <c r="C211" s="12">
        <v>3</v>
      </c>
      <c r="D211" s="12" t="s">
        <v>57</v>
      </c>
      <c r="E211" s="23" t="s">
        <v>104</v>
      </c>
      <c r="F211" s="29" t="s">
        <v>59</v>
      </c>
      <c r="G211" s="29" t="s">
        <v>93</v>
      </c>
      <c r="H211" s="29" t="s">
        <v>102</v>
      </c>
      <c r="I211" s="29">
        <v>6</v>
      </c>
      <c r="J211" s="29">
        <v>6</v>
      </c>
      <c r="K211" s="29"/>
      <c r="L211" s="29"/>
      <c r="M211" s="29"/>
      <c r="N211" s="29"/>
      <c r="O211" s="29"/>
      <c r="P211" s="29"/>
      <c r="Q211" s="29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29"/>
      <c r="AS211" s="29"/>
      <c r="AT211" s="29"/>
      <c r="AU211" s="29"/>
      <c r="AV211" s="29"/>
      <c r="AW211" s="29"/>
    </row>
    <row r="212" spans="1:49" ht="12.75">
      <c r="A212" s="11" t="s">
        <v>90</v>
      </c>
      <c r="B212" s="12" t="s">
        <v>106</v>
      </c>
      <c r="C212" s="12">
        <v>3</v>
      </c>
      <c r="D212" s="12" t="s">
        <v>57</v>
      </c>
      <c r="E212" s="23" t="s">
        <v>92</v>
      </c>
      <c r="F212" s="29" t="s">
        <v>59</v>
      </c>
      <c r="G212" s="29" t="s">
        <v>93</v>
      </c>
      <c r="H212" s="29" t="s">
        <v>102</v>
      </c>
      <c r="I212" s="29"/>
      <c r="J212" s="29">
        <v>8</v>
      </c>
      <c r="K212" s="29">
        <v>5</v>
      </c>
      <c r="L212" s="29"/>
      <c r="M212" s="29"/>
      <c r="N212" s="29"/>
      <c r="O212" s="29"/>
      <c r="P212" s="29"/>
      <c r="Q212" s="29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</row>
    <row r="213" spans="1:49" ht="19.5" customHeight="1">
      <c r="A213" s="11" t="s">
        <v>90</v>
      </c>
      <c r="B213" s="12" t="s">
        <v>107</v>
      </c>
      <c r="C213" s="12">
        <v>3</v>
      </c>
      <c r="D213" s="12" t="s">
        <v>57</v>
      </c>
      <c r="E213" s="23" t="s">
        <v>120</v>
      </c>
      <c r="F213" s="29" t="s">
        <v>59</v>
      </c>
      <c r="G213" s="29" t="s">
        <v>93</v>
      </c>
      <c r="H213" s="29" t="s">
        <v>102</v>
      </c>
      <c r="I213" s="29"/>
      <c r="J213" s="29">
        <v>2</v>
      </c>
      <c r="K213" s="29">
        <v>1</v>
      </c>
      <c r="L213" s="29"/>
      <c r="M213" s="29"/>
      <c r="N213" s="29"/>
      <c r="O213" s="29"/>
      <c r="P213" s="29"/>
      <c r="Q213" s="29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</row>
    <row r="214" spans="1:49" ht="15" customHeight="1">
      <c r="A214" s="11" t="s">
        <v>90</v>
      </c>
      <c r="B214" s="12" t="s">
        <v>108</v>
      </c>
      <c r="C214" s="12">
        <v>3</v>
      </c>
      <c r="D214" s="12" t="s">
        <v>57</v>
      </c>
      <c r="E214" s="23" t="s">
        <v>120</v>
      </c>
      <c r="F214" s="29" t="s">
        <v>59</v>
      </c>
      <c r="G214" s="29" t="s">
        <v>93</v>
      </c>
      <c r="H214" s="29" t="s">
        <v>102</v>
      </c>
      <c r="I214" s="29"/>
      <c r="J214" s="29">
        <v>2</v>
      </c>
      <c r="K214" s="29">
        <v>1</v>
      </c>
      <c r="L214" s="29"/>
      <c r="M214" s="29"/>
      <c r="N214" s="29"/>
      <c r="O214" s="29"/>
      <c r="P214" s="29"/>
      <c r="Q214" s="29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</row>
    <row r="215" spans="1:49" ht="12.75">
      <c r="A215" s="11" t="s">
        <v>90</v>
      </c>
      <c r="B215" s="12" t="s">
        <v>109</v>
      </c>
      <c r="C215" s="12">
        <v>2</v>
      </c>
      <c r="D215" s="12" t="s">
        <v>71</v>
      </c>
      <c r="E215" s="23" t="s">
        <v>92</v>
      </c>
      <c r="F215" s="29" t="s">
        <v>59</v>
      </c>
      <c r="G215" s="29" t="s">
        <v>93</v>
      </c>
      <c r="H215" s="29" t="s">
        <v>94</v>
      </c>
      <c r="I215" s="29">
        <v>8</v>
      </c>
      <c r="J215" s="29">
        <v>8</v>
      </c>
      <c r="K215" s="29">
        <v>5</v>
      </c>
      <c r="L215" s="29">
        <v>6</v>
      </c>
      <c r="M215" s="29">
        <v>10</v>
      </c>
      <c r="N215" s="29"/>
      <c r="O215" s="29"/>
      <c r="P215" s="29"/>
      <c r="Q215" s="29"/>
      <c r="R215" s="37"/>
      <c r="S215" s="37"/>
      <c r="T215" s="37"/>
      <c r="U215" s="37"/>
      <c r="V215" s="37"/>
      <c r="W215" s="37"/>
      <c r="X215" s="37">
        <v>3</v>
      </c>
      <c r="Y215" s="37"/>
      <c r="Z215" s="37">
        <v>1</v>
      </c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</row>
    <row r="216" spans="1:49" ht="13.5" customHeight="1">
      <c r="A216" s="11" t="s">
        <v>169</v>
      </c>
      <c r="B216" s="43" t="s">
        <v>167</v>
      </c>
      <c r="C216" s="18">
        <v>0</v>
      </c>
      <c r="D216" s="20">
        <v>0</v>
      </c>
      <c r="E216" s="20">
        <v>0</v>
      </c>
      <c r="F216" s="20">
        <v>0</v>
      </c>
      <c r="G216" s="20">
        <v>0</v>
      </c>
      <c r="H216" s="20">
        <v>0</v>
      </c>
      <c r="I216" s="22">
        <f>I217+I279</f>
        <v>818</v>
      </c>
      <c r="J216" s="22">
        <f aca="true" t="shared" si="12" ref="J216:AW216">J217+J279</f>
        <v>753</v>
      </c>
      <c r="K216" s="22">
        <f t="shared" si="12"/>
        <v>75</v>
      </c>
      <c r="L216" s="22">
        <f t="shared" si="12"/>
        <v>44</v>
      </c>
      <c r="M216" s="22">
        <f t="shared" si="12"/>
        <v>225</v>
      </c>
      <c r="N216" s="22">
        <f t="shared" si="12"/>
        <v>75</v>
      </c>
      <c r="O216" s="22">
        <f t="shared" si="12"/>
        <v>0</v>
      </c>
      <c r="P216" s="22">
        <f t="shared" si="12"/>
        <v>16</v>
      </c>
      <c r="Q216" s="22">
        <f t="shared" si="12"/>
        <v>0</v>
      </c>
      <c r="R216" s="22">
        <f t="shared" si="12"/>
        <v>0</v>
      </c>
      <c r="S216" s="22">
        <f t="shared" si="12"/>
        <v>1</v>
      </c>
      <c r="T216" s="22">
        <f t="shared" si="12"/>
        <v>0</v>
      </c>
      <c r="U216" s="22">
        <f t="shared" si="12"/>
        <v>0</v>
      </c>
      <c r="V216" s="22">
        <f t="shared" si="12"/>
        <v>6</v>
      </c>
      <c r="W216" s="22">
        <f t="shared" si="12"/>
        <v>1</v>
      </c>
      <c r="X216" s="22">
        <f t="shared" si="12"/>
        <v>36</v>
      </c>
      <c r="Y216" s="22">
        <f t="shared" si="12"/>
        <v>0</v>
      </c>
      <c r="Z216" s="22">
        <f t="shared" si="12"/>
        <v>18</v>
      </c>
      <c r="AA216" s="22">
        <f t="shared" si="12"/>
        <v>12</v>
      </c>
      <c r="AB216" s="22">
        <f t="shared" si="12"/>
        <v>0</v>
      </c>
      <c r="AC216" s="22">
        <f t="shared" si="12"/>
        <v>0</v>
      </c>
      <c r="AD216" s="22">
        <f t="shared" si="12"/>
        <v>3</v>
      </c>
      <c r="AE216" s="22">
        <f t="shared" si="12"/>
        <v>5</v>
      </c>
      <c r="AF216" s="22">
        <f t="shared" si="12"/>
        <v>0</v>
      </c>
      <c r="AG216" s="22">
        <f t="shared" si="12"/>
        <v>0</v>
      </c>
      <c r="AH216" s="22">
        <f t="shared" si="12"/>
        <v>0</v>
      </c>
      <c r="AI216" s="22">
        <f t="shared" si="12"/>
        <v>0</v>
      </c>
      <c r="AJ216" s="22">
        <f t="shared" si="12"/>
        <v>0</v>
      </c>
      <c r="AK216" s="22">
        <f t="shared" si="12"/>
        <v>0</v>
      </c>
      <c r="AL216" s="22">
        <f t="shared" si="12"/>
        <v>0</v>
      </c>
      <c r="AM216" s="22">
        <f t="shared" si="12"/>
        <v>0</v>
      </c>
      <c r="AN216" s="22">
        <f t="shared" si="12"/>
        <v>0</v>
      </c>
      <c r="AO216" s="22">
        <f t="shared" si="12"/>
        <v>0</v>
      </c>
      <c r="AP216" s="22">
        <f t="shared" si="12"/>
        <v>0</v>
      </c>
      <c r="AQ216" s="22">
        <f t="shared" si="12"/>
        <v>0</v>
      </c>
      <c r="AR216" s="22">
        <f t="shared" si="12"/>
        <v>33</v>
      </c>
      <c r="AS216" s="22">
        <f t="shared" si="12"/>
        <v>0</v>
      </c>
      <c r="AT216" s="22">
        <f t="shared" si="12"/>
        <v>0</v>
      </c>
      <c r="AU216" s="22">
        <f t="shared" si="12"/>
        <v>0</v>
      </c>
      <c r="AV216" s="22">
        <f t="shared" si="12"/>
        <v>0</v>
      </c>
      <c r="AW216" s="22">
        <f t="shared" si="12"/>
        <v>0</v>
      </c>
    </row>
    <row r="217" spans="1:49" ht="13.5" customHeight="1">
      <c r="A217" s="11" t="s">
        <v>169</v>
      </c>
      <c r="B217" s="44" t="s">
        <v>170</v>
      </c>
      <c r="C217" s="18">
        <v>0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45">
        <f>SUM(I218:I278)</f>
        <v>520</v>
      </c>
      <c r="J217" s="45">
        <f aca="true" t="shared" si="13" ref="J217:AW217">SUM(J218:J278)</f>
        <v>452</v>
      </c>
      <c r="K217" s="45">
        <f t="shared" si="13"/>
        <v>75</v>
      </c>
      <c r="L217" s="45">
        <f t="shared" si="13"/>
        <v>44</v>
      </c>
      <c r="M217" s="45">
        <f t="shared" si="13"/>
        <v>205</v>
      </c>
      <c r="N217" s="45">
        <f t="shared" si="13"/>
        <v>0</v>
      </c>
      <c r="O217" s="45">
        <f t="shared" si="13"/>
        <v>0</v>
      </c>
      <c r="P217" s="45">
        <f t="shared" si="13"/>
        <v>0</v>
      </c>
      <c r="Q217" s="45">
        <f t="shared" si="13"/>
        <v>0</v>
      </c>
      <c r="R217" s="45">
        <f t="shared" si="13"/>
        <v>0</v>
      </c>
      <c r="S217" s="45">
        <f t="shared" si="13"/>
        <v>0</v>
      </c>
      <c r="T217" s="45">
        <f t="shared" si="13"/>
        <v>0</v>
      </c>
      <c r="U217" s="45">
        <f t="shared" si="13"/>
        <v>0</v>
      </c>
      <c r="V217" s="45">
        <f t="shared" si="13"/>
        <v>6</v>
      </c>
      <c r="W217" s="45">
        <f t="shared" si="13"/>
        <v>1</v>
      </c>
      <c r="X217" s="45">
        <f t="shared" si="13"/>
        <v>36</v>
      </c>
      <c r="Y217" s="45">
        <f t="shared" si="13"/>
        <v>0</v>
      </c>
      <c r="Z217" s="45">
        <f t="shared" si="13"/>
        <v>18</v>
      </c>
      <c r="AA217" s="45">
        <f t="shared" si="13"/>
        <v>12</v>
      </c>
      <c r="AB217" s="45">
        <f t="shared" si="13"/>
        <v>0</v>
      </c>
      <c r="AC217" s="45">
        <f t="shared" si="13"/>
        <v>0</v>
      </c>
      <c r="AD217" s="45">
        <f t="shared" si="13"/>
        <v>3</v>
      </c>
      <c r="AE217" s="45">
        <f t="shared" si="13"/>
        <v>5</v>
      </c>
      <c r="AF217" s="45">
        <f t="shared" si="13"/>
        <v>0</v>
      </c>
      <c r="AG217" s="45">
        <f t="shared" si="13"/>
        <v>0</v>
      </c>
      <c r="AH217" s="45">
        <f t="shared" si="13"/>
        <v>0</v>
      </c>
      <c r="AI217" s="45">
        <f t="shared" si="13"/>
        <v>0</v>
      </c>
      <c r="AJ217" s="45">
        <f t="shared" si="13"/>
        <v>0</v>
      </c>
      <c r="AK217" s="45">
        <f t="shared" si="13"/>
        <v>0</v>
      </c>
      <c r="AL217" s="45">
        <f t="shared" si="13"/>
        <v>0</v>
      </c>
      <c r="AM217" s="45">
        <f t="shared" si="13"/>
        <v>0</v>
      </c>
      <c r="AN217" s="45">
        <f t="shared" si="13"/>
        <v>0</v>
      </c>
      <c r="AO217" s="45">
        <f t="shared" si="13"/>
        <v>0</v>
      </c>
      <c r="AP217" s="45">
        <f t="shared" si="13"/>
        <v>0</v>
      </c>
      <c r="AQ217" s="45">
        <f t="shared" si="13"/>
        <v>0</v>
      </c>
      <c r="AR217" s="45">
        <f t="shared" si="13"/>
        <v>31</v>
      </c>
      <c r="AS217" s="45">
        <f t="shared" si="13"/>
        <v>0</v>
      </c>
      <c r="AT217" s="45">
        <f t="shared" si="13"/>
        <v>0</v>
      </c>
      <c r="AU217" s="45">
        <f t="shared" si="13"/>
        <v>0</v>
      </c>
      <c r="AV217" s="45">
        <f t="shared" si="13"/>
        <v>0</v>
      </c>
      <c r="AW217" s="45">
        <f t="shared" si="13"/>
        <v>0</v>
      </c>
    </row>
    <row r="218" spans="1:49" ht="13.5" customHeight="1">
      <c r="A218" s="11" t="s">
        <v>169</v>
      </c>
      <c r="B218" s="23" t="s">
        <v>171</v>
      </c>
      <c r="C218" s="14">
        <v>2</v>
      </c>
      <c r="D218" s="14" t="s">
        <v>257</v>
      </c>
      <c r="E218" s="23" t="s">
        <v>92</v>
      </c>
      <c r="F218" s="14" t="s">
        <v>59</v>
      </c>
      <c r="G218" s="23" t="s">
        <v>172</v>
      </c>
      <c r="H218" s="23" t="s">
        <v>173</v>
      </c>
      <c r="I218" s="29">
        <v>6</v>
      </c>
      <c r="J218" s="29">
        <v>6</v>
      </c>
      <c r="K218" s="29">
        <v>1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>
        <v>0</v>
      </c>
      <c r="V218" s="29">
        <v>0</v>
      </c>
      <c r="W218" s="29">
        <v>0</v>
      </c>
      <c r="X218" s="29">
        <v>0</v>
      </c>
      <c r="Y218" s="29">
        <v>0</v>
      </c>
      <c r="Z218" s="29">
        <v>0</v>
      </c>
      <c r="AA218" s="29">
        <v>0</v>
      </c>
      <c r="AB218" s="29">
        <v>0</v>
      </c>
      <c r="AC218" s="29">
        <v>0</v>
      </c>
      <c r="AD218" s="29">
        <v>0</v>
      </c>
      <c r="AE218" s="29">
        <v>0</v>
      </c>
      <c r="AF218" s="29">
        <v>0</v>
      </c>
      <c r="AG218" s="29">
        <v>0</v>
      </c>
      <c r="AH218" s="29">
        <v>0</v>
      </c>
      <c r="AI218" s="29">
        <v>0</v>
      </c>
      <c r="AJ218" s="29">
        <v>0</v>
      </c>
      <c r="AK218" s="29">
        <v>0</v>
      </c>
      <c r="AL218" s="29">
        <v>0</v>
      </c>
      <c r="AM218" s="29">
        <v>0</v>
      </c>
      <c r="AN218" s="29">
        <v>0</v>
      </c>
      <c r="AO218" s="29">
        <v>0</v>
      </c>
      <c r="AP218" s="29">
        <v>0</v>
      </c>
      <c r="AQ218" s="29">
        <v>0</v>
      </c>
      <c r="AR218" s="29">
        <v>0</v>
      </c>
      <c r="AS218" s="29">
        <v>0</v>
      </c>
      <c r="AT218" s="29">
        <v>0</v>
      </c>
      <c r="AU218" s="29">
        <v>0</v>
      </c>
      <c r="AV218" s="29">
        <v>0</v>
      </c>
      <c r="AW218" s="29">
        <v>0</v>
      </c>
    </row>
    <row r="219" spans="1:49" ht="13.5" customHeight="1">
      <c r="A219" s="11" t="s">
        <v>169</v>
      </c>
      <c r="B219" s="23" t="s">
        <v>174</v>
      </c>
      <c r="C219" s="14">
        <v>2</v>
      </c>
      <c r="D219" s="14" t="s">
        <v>257</v>
      </c>
      <c r="E219" s="23" t="s">
        <v>92</v>
      </c>
      <c r="F219" s="28" t="s">
        <v>59</v>
      </c>
      <c r="G219" s="23" t="s">
        <v>172</v>
      </c>
      <c r="H219" s="23" t="s">
        <v>173</v>
      </c>
      <c r="I219" s="29">
        <v>6</v>
      </c>
      <c r="J219" s="29">
        <v>6</v>
      </c>
      <c r="K219" s="29">
        <v>1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>
        <v>0</v>
      </c>
      <c r="V219" s="29">
        <v>0</v>
      </c>
      <c r="W219" s="29">
        <v>0</v>
      </c>
      <c r="X219" s="29">
        <v>0</v>
      </c>
      <c r="Y219" s="29">
        <v>0</v>
      </c>
      <c r="Z219" s="29">
        <v>0</v>
      </c>
      <c r="AA219" s="29">
        <v>0</v>
      </c>
      <c r="AB219" s="29">
        <v>0</v>
      </c>
      <c r="AC219" s="29">
        <v>0</v>
      </c>
      <c r="AD219" s="29">
        <v>0</v>
      </c>
      <c r="AE219" s="29">
        <v>0</v>
      </c>
      <c r="AF219" s="29">
        <v>0</v>
      </c>
      <c r="AG219" s="29">
        <v>0</v>
      </c>
      <c r="AH219" s="29">
        <v>0</v>
      </c>
      <c r="AI219" s="29">
        <v>0</v>
      </c>
      <c r="AJ219" s="29">
        <v>0</v>
      </c>
      <c r="AK219" s="29">
        <v>0</v>
      </c>
      <c r="AL219" s="29">
        <v>0</v>
      </c>
      <c r="AM219" s="29">
        <v>0</v>
      </c>
      <c r="AN219" s="29">
        <v>0</v>
      </c>
      <c r="AO219" s="29">
        <v>0</v>
      </c>
      <c r="AP219" s="29">
        <v>0</v>
      </c>
      <c r="AQ219" s="29">
        <v>0</v>
      </c>
      <c r="AR219" s="29">
        <v>0</v>
      </c>
      <c r="AS219" s="29">
        <v>0</v>
      </c>
      <c r="AT219" s="29">
        <v>0</v>
      </c>
      <c r="AU219" s="29">
        <v>0</v>
      </c>
      <c r="AV219" s="29">
        <v>0</v>
      </c>
      <c r="AW219" s="29">
        <v>0</v>
      </c>
    </row>
    <row r="220" spans="1:49" ht="13.5" customHeight="1">
      <c r="A220" s="11" t="s">
        <v>169</v>
      </c>
      <c r="B220" s="23" t="s">
        <v>175</v>
      </c>
      <c r="C220" s="14">
        <v>2</v>
      </c>
      <c r="D220" s="14" t="s">
        <v>257</v>
      </c>
      <c r="E220" s="23" t="s">
        <v>92</v>
      </c>
      <c r="F220" s="28" t="s">
        <v>59</v>
      </c>
      <c r="G220" s="23" t="s">
        <v>172</v>
      </c>
      <c r="H220" s="23" t="s">
        <v>173</v>
      </c>
      <c r="I220" s="29">
        <v>6</v>
      </c>
      <c r="J220" s="29">
        <v>6</v>
      </c>
      <c r="K220" s="29">
        <v>1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>
        <v>0</v>
      </c>
      <c r="V220" s="29">
        <v>0</v>
      </c>
      <c r="W220" s="29">
        <v>0</v>
      </c>
      <c r="X220" s="29">
        <v>0</v>
      </c>
      <c r="Y220" s="29">
        <v>0</v>
      </c>
      <c r="Z220" s="29">
        <v>0</v>
      </c>
      <c r="AA220" s="29">
        <v>0</v>
      </c>
      <c r="AB220" s="29">
        <v>0</v>
      </c>
      <c r="AC220" s="29">
        <v>0</v>
      </c>
      <c r="AD220" s="29">
        <v>0</v>
      </c>
      <c r="AE220" s="29">
        <v>0</v>
      </c>
      <c r="AF220" s="29">
        <v>0</v>
      </c>
      <c r="AG220" s="29">
        <v>0</v>
      </c>
      <c r="AH220" s="29">
        <v>0</v>
      </c>
      <c r="AI220" s="29">
        <v>0</v>
      </c>
      <c r="AJ220" s="29">
        <v>0</v>
      </c>
      <c r="AK220" s="29">
        <v>0</v>
      </c>
      <c r="AL220" s="29">
        <v>0</v>
      </c>
      <c r="AM220" s="29">
        <v>0</v>
      </c>
      <c r="AN220" s="29">
        <v>0</v>
      </c>
      <c r="AO220" s="29">
        <v>0</v>
      </c>
      <c r="AP220" s="29">
        <v>0</v>
      </c>
      <c r="AQ220" s="29">
        <v>0</v>
      </c>
      <c r="AR220" s="29">
        <v>0</v>
      </c>
      <c r="AS220" s="29">
        <v>0</v>
      </c>
      <c r="AT220" s="29">
        <v>0</v>
      </c>
      <c r="AU220" s="29">
        <v>0</v>
      </c>
      <c r="AV220" s="29">
        <v>0</v>
      </c>
      <c r="AW220" s="29">
        <v>0</v>
      </c>
    </row>
    <row r="221" spans="1:49" ht="13.5" customHeight="1">
      <c r="A221" s="11" t="s">
        <v>169</v>
      </c>
      <c r="B221" s="23" t="s">
        <v>176</v>
      </c>
      <c r="C221" s="14">
        <v>2</v>
      </c>
      <c r="D221" s="14" t="s">
        <v>257</v>
      </c>
      <c r="E221" s="23" t="s">
        <v>92</v>
      </c>
      <c r="F221" s="14" t="s">
        <v>59</v>
      </c>
      <c r="G221" s="23" t="s">
        <v>172</v>
      </c>
      <c r="H221" s="23" t="s">
        <v>173</v>
      </c>
      <c r="I221" s="29">
        <v>6</v>
      </c>
      <c r="J221" s="29">
        <v>6</v>
      </c>
      <c r="K221" s="29">
        <v>1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>
        <v>0</v>
      </c>
      <c r="V221" s="29">
        <v>0</v>
      </c>
      <c r="W221" s="29">
        <v>0</v>
      </c>
      <c r="X221" s="29">
        <v>0</v>
      </c>
      <c r="Y221" s="29">
        <v>0</v>
      </c>
      <c r="Z221" s="29"/>
      <c r="AA221" s="29">
        <v>0</v>
      </c>
      <c r="AB221" s="29">
        <v>0</v>
      </c>
      <c r="AC221" s="29">
        <v>0</v>
      </c>
      <c r="AD221" s="29">
        <v>0</v>
      </c>
      <c r="AE221" s="29">
        <v>0</v>
      </c>
      <c r="AF221" s="29">
        <v>0</v>
      </c>
      <c r="AG221" s="29">
        <v>0</v>
      </c>
      <c r="AH221" s="29">
        <v>0</v>
      </c>
      <c r="AI221" s="29">
        <v>0</v>
      </c>
      <c r="AJ221" s="29">
        <v>0</v>
      </c>
      <c r="AK221" s="29">
        <v>0</v>
      </c>
      <c r="AL221" s="29">
        <v>0</v>
      </c>
      <c r="AM221" s="29">
        <v>0</v>
      </c>
      <c r="AN221" s="29">
        <v>0</v>
      </c>
      <c r="AO221" s="29">
        <v>0</v>
      </c>
      <c r="AP221" s="29">
        <v>0</v>
      </c>
      <c r="AQ221" s="29">
        <v>0</v>
      </c>
      <c r="AR221" s="29">
        <v>0</v>
      </c>
      <c r="AS221" s="29">
        <v>0</v>
      </c>
      <c r="AT221" s="29">
        <v>0</v>
      </c>
      <c r="AU221" s="29">
        <v>0</v>
      </c>
      <c r="AV221" s="29">
        <v>0</v>
      </c>
      <c r="AW221" s="29">
        <v>0</v>
      </c>
    </row>
    <row r="222" spans="1:49" ht="13.5" customHeight="1">
      <c r="A222" s="11" t="s">
        <v>169</v>
      </c>
      <c r="B222" s="23" t="s">
        <v>177</v>
      </c>
      <c r="C222" s="14">
        <v>2</v>
      </c>
      <c r="D222" s="14" t="s">
        <v>257</v>
      </c>
      <c r="E222" s="23" t="s">
        <v>92</v>
      </c>
      <c r="F222" s="12" t="s">
        <v>59</v>
      </c>
      <c r="G222" s="23" t="s">
        <v>172</v>
      </c>
      <c r="H222" s="23" t="s">
        <v>173</v>
      </c>
      <c r="I222" s="29">
        <v>6</v>
      </c>
      <c r="J222" s="29">
        <v>6</v>
      </c>
      <c r="K222" s="29">
        <v>1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>
        <v>0</v>
      </c>
      <c r="V222" s="29">
        <v>0</v>
      </c>
      <c r="W222" s="29">
        <v>0</v>
      </c>
      <c r="X222" s="29">
        <v>0</v>
      </c>
      <c r="Y222" s="29">
        <v>0</v>
      </c>
      <c r="Z222" s="29">
        <v>0</v>
      </c>
      <c r="AA222" s="29">
        <v>0</v>
      </c>
      <c r="AB222" s="29">
        <v>0</v>
      </c>
      <c r="AC222" s="29">
        <v>0</v>
      </c>
      <c r="AD222" s="29">
        <v>0</v>
      </c>
      <c r="AE222" s="29">
        <v>0</v>
      </c>
      <c r="AF222" s="29">
        <v>0</v>
      </c>
      <c r="AG222" s="29">
        <v>0</v>
      </c>
      <c r="AH222" s="29">
        <v>0</v>
      </c>
      <c r="AI222" s="29">
        <v>0</v>
      </c>
      <c r="AJ222" s="29">
        <v>0</v>
      </c>
      <c r="AK222" s="29">
        <v>0</v>
      </c>
      <c r="AL222" s="29">
        <v>0</v>
      </c>
      <c r="AM222" s="29">
        <v>0</v>
      </c>
      <c r="AN222" s="29">
        <v>0</v>
      </c>
      <c r="AO222" s="29">
        <v>0</v>
      </c>
      <c r="AP222" s="29">
        <v>0</v>
      </c>
      <c r="AQ222" s="29">
        <v>0</v>
      </c>
      <c r="AR222" s="29">
        <v>0</v>
      </c>
      <c r="AS222" s="29">
        <v>0</v>
      </c>
      <c r="AT222" s="29">
        <v>0</v>
      </c>
      <c r="AU222" s="29">
        <v>0</v>
      </c>
      <c r="AV222" s="29">
        <v>0</v>
      </c>
      <c r="AW222" s="29">
        <v>0</v>
      </c>
    </row>
    <row r="223" spans="1:49" ht="13.5" customHeight="1">
      <c r="A223" s="11" t="s">
        <v>169</v>
      </c>
      <c r="B223" s="23" t="s">
        <v>178</v>
      </c>
      <c r="C223" s="14">
        <v>2</v>
      </c>
      <c r="D223" s="14" t="s">
        <v>257</v>
      </c>
      <c r="E223" s="23" t="s">
        <v>92</v>
      </c>
      <c r="F223" s="28" t="s">
        <v>59</v>
      </c>
      <c r="G223" s="23" t="s">
        <v>172</v>
      </c>
      <c r="H223" s="23" t="s">
        <v>173</v>
      </c>
      <c r="I223" s="29">
        <v>6</v>
      </c>
      <c r="J223" s="29">
        <v>6</v>
      </c>
      <c r="K223" s="29">
        <v>1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0</v>
      </c>
      <c r="U223" s="29">
        <v>0</v>
      </c>
      <c r="V223" s="29">
        <v>0</v>
      </c>
      <c r="W223" s="29">
        <v>0</v>
      </c>
      <c r="X223" s="29">
        <v>0</v>
      </c>
      <c r="Y223" s="29">
        <v>0</v>
      </c>
      <c r="Z223" s="29">
        <v>0</v>
      </c>
      <c r="AA223" s="29">
        <v>0</v>
      </c>
      <c r="AB223" s="29">
        <v>0</v>
      </c>
      <c r="AC223" s="29">
        <v>0</v>
      </c>
      <c r="AD223" s="29">
        <v>0</v>
      </c>
      <c r="AE223" s="29">
        <v>0</v>
      </c>
      <c r="AF223" s="29">
        <v>0</v>
      </c>
      <c r="AG223" s="29">
        <v>0</v>
      </c>
      <c r="AH223" s="29">
        <v>0</v>
      </c>
      <c r="AI223" s="29">
        <v>0</v>
      </c>
      <c r="AJ223" s="29">
        <v>0</v>
      </c>
      <c r="AK223" s="29">
        <v>0</v>
      </c>
      <c r="AL223" s="29">
        <v>0</v>
      </c>
      <c r="AM223" s="29">
        <v>0</v>
      </c>
      <c r="AN223" s="29">
        <v>0</v>
      </c>
      <c r="AO223" s="29">
        <v>0</v>
      </c>
      <c r="AP223" s="29">
        <v>0</v>
      </c>
      <c r="AQ223" s="29">
        <v>0</v>
      </c>
      <c r="AR223" s="29">
        <v>0</v>
      </c>
      <c r="AS223" s="29">
        <v>0</v>
      </c>
      <c r="AT223" s="29">
        <v>0</v>
      </c>
      <c r="AU223" s="29">
        <v>0</v>
      </c>
      <c r="AV223" s="29">
        <v>0</v>
      </c>
      <c r="AW223" s="29">
        <v>0</v>
      </c>
    </row>
    <row r="224" spans="1:49" ht="13.5" customHeight="1">
      <c r="A224" s="11" t="s">
        <v>169</v>
      </c>
      <c r="B224" s="23" t="s">
        <v>179</v>
      </c>
      <c r="C224" s="14">
        <v>2</v>
      </c>
      <c r="D224" s="14" t="s">
        <v>257</v>
      </c>
      <c r="E224" s="23" t="s">
        <v>92</v>
      </c>
      <c r="F224" s="28" t="s">
        <v>59</v>
      </c>
      <c r="G224" s="23" t="s">
        <v>172</v>
      </c>
      <c r="H224" s="23" t="s">
        <v>173</v>
      </c>
      <c r="I224" s="29">
        <v>6</v>
      </c>
      <c r="J224" s="29">
        <v>6</v>
      </c>
      <c r="K224" s="29">
        <v>1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>
        <v>0</v>
      </c>
      <c r="V224" s="29">
        <v>0</v>
      </c>
      <c r="W224" s="29">
        <v>0</v>
      </c>
      <c r="X224" s="29">
        <v>0</v>
      </c>
      <c r="Y224" s="29">
        <v>0</v>
      </c>
      <c r="Z224" s="29">
        <v>0</v>
      </c>
      <c r="AA224" s="29">
        <v>0</v>
      </c>
      <c r="AB224" s="29">
        <v>0</v>
      </c>
      <c r="AC224" s="29">
        <v>0</v>
      </c>
      <c r="AD224" s="29">
        <v>0</v>
      </c>
      <c r="AE224" s="29">
        <v>0</v>
      </c>
      <c r="AF224" s="29">
        <v>0</v>
      </c>
      <c r="AG224" s="29">
        <v>0</v>
      </c>
      <c r="AH224" s="29">
        <v>0</v>
      </c>
      <c r="AI224" s="29">
        <v>0</v>
      </c>
      <c r="AJ224" s="29">
        <v>0</v>
      </c>
      <c r="AK224" s="29">
        <v>0</v>
      </c>
      <c r="AL224" s="29">
        <v>0</v>
      </c>
      <c r="AM224" s="29">
        <v>0</v>
      </c>
      <c r="AN224" s="29">
        <v>0</v>
      </c>
      <c r="AO224" s="29">
        <v>0</v>
      </c>
      <c r="AP224" s="29">
        <v>0</v>
      </c>
      <c r="AQ224" s="29">
        <v>0</v>
      </c>
      <c r="AR224" s="29">
        <v>0</v>
      </c>
      <c r="AS224" s="29">
        <v>0</v>
      </c>
      <c r="AT224" s="29">
        <v>0</v>
      </c>
      <c r="AU224" s="29">
        <v>0</v>
      </c>
      <c r="AV224" s="29">
        <v>0</v>
      </c>
      <c r="AW224" s="29">
        <v>0</v>
      </c>
    </row>
    <row r="225" spans="1:49" ht="13.5" customHeight="1">
      <c r="A225" s="11" t="s">
        <v>169</v>
      </c>
      <c r="B225" s="23" t="s">
        <v>180</v>
      </c>
      <c r="C225" s="14">
        <v>2</v>
      </c>
      <c r="D225" s="14" t="s">
        <v>257</v>
      </c>
      <c r="E225" s="23" t="s">
        <v>92</v>
      </c>
      <c r="F225" s="28" t="s">
        <v>59</v>
      </c>
      <c r="G225" s="23" t="s">
        <v>172</v>
      </c>
      <c r="H225" s="23" t="s">
        <v>173</v>
      </c>
      <c r="I225" s="29">
        <v>6</v>
      </c>
      <c r="J225" s="29">
        <v>6</v>
      </c>
      <c r="K225" s="29">
        <v>1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>
        <v>0</v>
      </c>
      <c r="V225" s="29">
        <v>0</v>
      </c>
      <c r="W225" s="29">
        <v>0</v>
      </c>
      <c r="X225" s="29">
        <v>0</v>
      </c>
      <c r="Y225" s="29">
        <v>0</v>
      </c>
      <c r="Z225" s="29">
        <v>0</v>
      </c>
      <c r="AA225" s="29">
        <v>0</v>
      </c>
      <c r="AB225" s="29">
        <v>0</v>
      </c>
      <c r="AC225" s="29">
        <v>0</v>
      </c>
      <c r="AD225" s="29">
        <v>0</v>
      </c>
      <c r="AE225" s="29">
        <v>0</v>
      </c>
      <c r="AF225" s="29">
        <v>0</v>
      </c>
      <c r="AG225" s="29">
        <v>0</v>
      </c>
      <c r="AH225" s="29">
        <v>0</v>
      </c>
      <c r="AI225" s="29">
        <v>0</v>
      </c>
      <c r="AJ225" s="29">
        <v>0</v>
      </c>
      <c r="AK225" s="29">
        <v>0</v>
      </c>
      <c r="AL225" s="29">
        <v>0</v>
      </c>
      <c r="AM225" s="29">
        <v>0</v>
      </c>
      <c r="AN225" s="29">
        <v>0</v>
      </c>
      <c r="AO225" s="29">
        <v>0</v>
      </c>
      <c r="AP225" s="29">
        <v>0</v>
      </c>
      <c r="AQ225" s="29">
        <v>0</v>
      </c>
      <c r="AR225" s="29">
        <v>0</v>
      </c>
      <c r="AS225" s="29">
        <v>0</v>
      </c>
      <c r="AT225" s="29">
        <v>0</v>
      </c>
      <c r="AU225" s="29">
        <v>0</v>
      </c>
      <c r="AV225" s="29">
        <v>0</v>
      </c>
      <c r="AW225" s="29">
        <v>0</v>
      </c>
    </row>
    <row r="226" spans="1:49" ht="13.5" customHeight="1">
      <c r="A226" s="11" t="s">
        <v>169</v>
      </c>
      <c r="B226" s="23" t="s">
        <v>181</v>
      </c>
      <c r="C226" s="14">
        <v>2</v>
      </c>
      <c r="D226" s="14" t="s">
        <v>257</v>
      </c>
      <c r="E226" s="23" t="s">
        <v>92</v>
      </c>
      <c r="F226" s="29" t="s">
        <v>59</v>
      </c>
      <c r="G226" s="23" t="s">
        <v>172</v>
      </c>
      <c r="H226" s="23" t="s">
        <v>173</v>
      </c>
      <c r="I226" s="29">
        <v>6</v>
      </c>
      <c r="J226" s="29">
        <v>6</v>
      </c>
      <c r="K226" s="29">
        <v>1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0</v>
      </c>
      <c r="U226" s="29">
        <v>0</v>
      </c>
      <c r="V226" s="29">
        <v>0</v>
      </c>
      <c r="W226" s="29">
        <v>0</v>
      </c>
      <c r="X226" s="29">
        <v>0</v>
      </c>
      <c r="Y226" s="29">
        <v>0</v>
      </c>
      <c r="Z226" s="29">
        <v>0</v>
      </c>
      <c r="AA226" s="29">
        <v>0</v>
      </c>
      <c r="AB226" s="29">
        <v>0</v>
      </c>
      <c r="AC226" s="29">
        <v>0</v>
      </c>
      <c r="AD226" s="29">
        <v>0</v>
      </c>
      <c r="AE226" s="29">
        <v>0</v>
      </c>
      <c r="AF226" s="29">
        <v>0</v>
      </c>
      <c r="AG226" s="29">
        <v>0</v>
      </c>
      <c r="AH226" s="29">
        <v>0</v>
      </c>
      <c r="AI226" s="29">
        <v>0</v>
      </c>
      <c r="AJ226" s="29">
        <v>0</v>
      </c>
      <c r="AK226" s="29">
        <v>0</v>
      </c>
      <c r="AL226" s="29">
        <v>0</v>
      </c>
      <c r="AM226" s="29">
        <v>0</v>
      </c>
      <c r="AN226" s="29">
        <v>0</v>
      </c>
      <c r="AO226" s="29">
        <v>0</v>
      </c>
      <c r="AP226" s="29">
        <v>0</v>
      </c>
      <c r="AQ226" s="29">
        <v>0</v>
      </c>
      <c r="AR226" s="29">
        <v>0</v>
      </c>
      <c r="AS226" s="29">
        <v>0</v>
      </c>
      <c r="AT226" s="29">
        <v>0</v>
      </c>
      <c r="AU226" s="29">
        <v>0</v>
      </c>
      <c r="AV226" s="29">
        <v>0</v>
      </c>
      <c r="AW226" s="29">
        <v>0</v>
      </c>
    </row>
    <row r="227" spans="1:49" ht="13.5" customHeight="1">
      <c r="A227" s="11" t="s">
        <v>169</v>
      </c>
      <c r="B227" s="23" t="s">
        <v>182</v>
      </c>
      <c r="C227" s="14">
        <v>2</v>
      </c>
      <c r="D227" s="14" t="s">
        <v>257</v>
      </c>
      <c r="E227" s="23" t="s">
        <v>92</v>
      </c>
      <c r="F227" s="29" t="s">
        <v>59</v>
      </c>
      <c r="G227" s="23" t="s">
        <v>172</v>
      </c>
      <c r="H227" s="23" t="s">
        <v>173</v>
      </c>
      <c r="I227" s="29">
        <v>6</v>
      </c>
      <c r="J227" s="29">
        <v>6</v>
      </c>
      <c r="K227" s="29">
        <v>1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>
        <v>0</v>
      </c>
      <c r="V227" s="29">
        <v>0</v>
      </c>
      <c r="W227" s="29">
        <v>0</v>
      </c>
      <c r="X227" s="29">
        <v>0</v>
      </c>
      <c r="Y227" s="29">
        <v>0</v>
      </c>
      <c r="Z227" s="29">
        <v>0</v>
      </c>
      <c r="AA227" s="29">
        <v>0</v>
      </c>
      <c r="AB227" s="29">
        <v>0</v>
      </c>
      <c r="AC227" s="29">
        <v>0</v>
      </c>
      <c r="AD227" s="29">
        <v>0</v>
      </c>
      <c r="AE227" s="29">
        <v>0</v>
      </c>
      <c r="AF227" s="29">
        <v>0</v>
      </c>
      <c r="AG227" s="29">
        <v>0</v>
      </c>
      <c r="AH227" s="29">
        <v>0</v>
      </c>
      <c r="AI227" s="29">
        <v>0</v>
      </c>
      <c r="AJ227" s="29">
        <v>0</v>
      </c>
      <c r="AK227" s="29">
        <v>0</v>
      </c>
      <c r="AL227" s="29">
        <v>0</v>
      </c>
      <c r="AM227" s="29">
        <v>0</v>
      </c>
      <c r="AN227" s="29">
        <v>0</v>
      </c>
      <c r="AO227" s="29">
        <v>0</v>
      </c>
      <c r="AP227" s="29">
        <v>0</v>
      </c>
      <c r="AQ227" s="29">
        <v>0</v>
      </c>
      <c r="AR227" s="29">
        <v>0</v>
      </c>
      <c r="AS227" s="29">
        <v>0</v>
      </c>
      <c r="AT227" s="29">
        <v>0</v>
      </c>
      <c r="AU227" s="29">
        <v>0</v>
      </c>
      <c r="AV227" s="29">
        <v>0</v>
      </c>
      <c r="AW227" s="29">
        <v>0</v>
      </c>
    </row>
    <row r="228" spans="1:49" ht="13.5" customHeight="1">
      <c r="A228" s="11" t="s">
        <v>169</v>
      </c>
      <c r="B228" s="23" t="s">
        <v>183</v>
      </c>
      <c r="C228" s="14">
        <v>2</v>
      </c>
      <c r="D228" s="14" t="s">
        <v>257</v>
      </c>
      <c r="E228" s="23" t="s">
        <v>92</v>
      </c>
      <c r="F228" s="29" t="s">
        <v>59</v>
      </c>
      <c r="G228" s="23" t="s">
        <v>172</v>
      </c>
      <c r="H228" s="23" t="s">
        <v>173</v>
      </c>
      <c r="I228" s="29">
        <v>6</v>
      </c>
      <c r="J228" s="29">
        <v>6</v>
      </c>
      <c r="K228" s="29">
        <v>1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>
        <v>0</v>
      </c>
      <c r="V228" s="29">
        <v>0</v>
      </c>
      <c r="W228" s="29">
        <v>0</v>
      </c>
      <c r="X228" s="29">
        <v>0</v>
      </c>
      <c r="Y228" s="29">
        <v>0</v>
      </c>
      <c r="Z228" s="29">
        <v>0</v>
      </c>
      <c r="AA228" s="29">
        <v>0</v>
      </c>
      <c r="AB228" s="29">
        <v>0</v>
      </c>
      <c r="AC228" s="29">
        <v>0</v>
      </c>
      <c r="AD228" s="29">
        <v>0</v>
      </c>
      <c r="AE228" s="29">
        <v>0</v>
      </c>
      <c r="AF228" s="29">
        <v>0</v>
      </c>
      <c r="AG228" s="29">
        <v>0</v>
      </c>
      <c r="AH228" s="29">
        <v>0</v>
      </c>
      <c r="AI228" s="29">
        <v>0</v>
      </c>
      <c r="AJ228" s="29">
        <v>0</v>
      </c>
      <c r="AK228" s="29">
        <v>0</v>
      </c>
      <c r="AL228" s="29">
        <v>0</v>
      </c>
      <c r="AM228" s="29">
        <v>0</v>
      </c>
      <c r="AN228" s="29">
        <v>0</v>
      </c>
      <c r="AO228" s="29">
        <v>0</v>
      </c>
      <c r="AP228" s="29">
        <v>0</v>
      </c>
      <c r="AQ228" s="29">
        <v>0</v>
      </c>
      <c r="AR228" s="29">
        <v>0</v>
      </c>
      <c r="AS228" s="29">
        <v>0</v>
      </c>
      <c r="AT228" s="29">
        <v>0</v>
      </c>
      <c r="AU228" s="29">
        <v>0</v>
      </c>
      <c r="AV228" s="29">
        <v>0</v>
      </c>
      <c r="AW228" s="29">
        <v>0</v>
      </c>
    </row>
    <row r="229" spans="1:49" ht="13.5" customHeight="1">
      <c r="A229" s="11" t="s">
        <v>169</v>
      </c>
      <c r="B229" s="23" t="s">
        <v>184</v>
      </c>
      <c r="C229" s="14">
        <v>2</v>
      </c>
      <c r="D229" s="14" t="s">
        <v>257</v>
      </c>
      <c r="E229" s="23" t="s">
        <v>92</v>
      </c>
      <c r="F229" s="29" t="s">
        <v>59</v>
      </c>
      <c r="G229" s="23" t="s">
        <v>172</v>
      </c>
      <c r="H229" s="23" t="s">
        <v>173</v>
      </c>
      <c r="I229" s="29">
        <v>6</v>
      </c>
      <c r="J229" s="29">
        <v>6</v>
      </c>
      <c r="K229" s="29">
        <v>1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29">
        <v>0</v>
      </c>
      <c r="V229" s="29">
        <v>0</v>
      </c>
      <c r="W229" s="29">
        <v>0</v>
      </c>
      <c r="X229" s="29">
        <v>0</v>
      </c>
      <c r="Y229" s="29">
        <v>0</v>
      </c>
      <c r="Z229" s="29">
        <v>0</v>
      </c>
      <c r="AA229" s="29">
        <v>0</v>
      </c>
      <c r="AB229" s="29">
        <v>0</v>
      </c>
      <c r="AC229" s="29">
        <v>0</v>
      </c>
      <c r="AD229" s="29">
        <v>0</v>
      </c>
      <c r="AE229" s="29">
        <v>0</v>
      </c>
      <c r="AF229" s="29">
        <v>0</v>
      </c>
      <c r="AG229" s="29">
        <v>0</v>
      </c>
      <c r="AH229" s="29">
        <v>0</v>
      </c>
      <c r="AI229" s="29">
        <v>0</v>
      </c>
      <c r="AJ229" s="29">
        <v>0</v>
      </c>
      <c r="AK229" s="29">
        <v>0</v>
      </c>
      <c r="AL229" s="29">
        <v>0</v>
      </c>
      <c r="AM229" s="29">
        <v>0</v>
      </c>
      <c r="AN229" s="29">
        <v>0</v>
      </c>
      <c r="AO229" s="29">
        <v>0</v>
      </c>
      <c r="AP229" s="29">
        <v>0</v>
      </c>
      <c r="AQ229" s="29">
        <v>0</v>
      </c>
      <c r="AR229" s="29">
        <v>0</v>
      </c>
      <c r="AS229" s="29">
        <v>0</v>
      </c>
      <c r="AT229" s="29">
        <v>0</v>
      </c>
      <c r="AU229" s="29">
        <v>0</v>
      </c>
      <c r="AV229" s="29">
        <v>0</v>
      </c>
      <c r="AW229" s="29">
        <v>0</v>
      </c>
    </row>
    <row r="230" spans="1:49" ht="13.5" customHeight="1">
      <c r="A230" s="11" t="s">
        <v>169</v>
      </c>
      <c r="B230" s="23" t="s">
        <v>184</v>
      </c>
      <c r="C230" s="14">
        <v>2</v>
      </c>
      <c r="D230" s="14" t="s">
        <v>257</v>
      </c>
      <c r="E230" s="23" t="s">
        <v>92</v>
      </c>
      <c r="F230" s="29" t="s">
        <v>59</v>
      </c>
      <c r="G230" s="23" t="s">
        <v>172</v>
      </c>
      <c r="H230" s="23" t="s">
        <v>173</v>
      </c>
      <c r="I230" s="29">
        <v>6</v>
      </c>
      <c r="J230" s="29">
        <v>6</v>
      </c>
      <c r="K230" s="29">
        <v>1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0</v>
      </c>
      <c r="U230" s="29">
        <v>0</v>
      </c>
      <c r="V230" s="29">
        <v>0</v>
      </c>
      <c r="W230" s="29">
        <v>0</v>
      </c>
      <c r="X230" s="29">
        <v>0</v>
      </c>
      <c r="Y230" s="29">
        <v>0</v>
      </c>
      <c r="Z230" s="29">
        <v>0</v>
      </c>
      <c r="AA230" s="29">
        <v>0</v>
      </c>
      <c r="AB230" s="29">
        <v>0</v>
      </c>
      <c r="AC230" s="29">
        <v>0</v>
      </c>
      <c r="AD230" s="29">
        <v>0</v>
      </c>
      <c r="AE230" s="29">
        <v>0</v>
      </c>
      <c r="AF230" s="29">
        <v>0</v>
      </c>
      <c r="AG230" s="29">
        <v>0</v>
      </c>
      <c r="AH230" s="29">
        <v>0</v>
      </c>
      <c r="AI230" s="29">
        <v>0</v>
      </c>
      <c r="AJ230" s="29">
        <v>0</v>
      </c>
      <c r="AK230" s="29">
        <v>0</v>
      </c>
      <c r="AL230" s="29">
        <v>0</v>
      </c>
      <c r="AM230" s="29">
        <v>0</v>
      </c>
      <c r="AN230" s="29">
        <v>0</v>
      </c>
      <c r="AO230" s="29">
        <v>0</v>
      </c>
      <c r="AP230" s="29">
        <v>0</v>
      </c>
      <c r="AQ230" s="29">
        <v>0</v>
      </c>
      <c r="AR230" s="29">
        <v>0</v>
      </c>
      <c r="AS230" s="29">
        <v>0</v>
      </c>
      <c r="AT230" s="29">
        <v>0</v>
      </c>
      <c r="AU230" s="29">
        <v>0</v>
      </c>
      <c r="AV230" s="29">
        <v>0</v>
      </c>
      <c r="AW230" s="29">
        <v>0</v>
      </c>
    </row>
    <row r="231" spans="1:49" ht="13.5" customHeight="1">
      <c r="A231" s="11" t="s">
        <v>169</v>
      </c>
      <c r="B231" s="23" t="s">
        <v>185</v>
      </c>
      <c r="C231" s="14">
        <v>2</v>
      </c>
      <c r="D231" s="14" t="s">
        <v>257</v>
      </c>
      <c r="E231" s="23" t="s">
        <v>92</v>
      </c>
      <c r="F231" s="29" t="s">
        <v>59</v>
      </c>
      <c r="G231" s="23" t="s">
        <v>172</v>
      </c>
      <c r="H231" s="23" t="s">
        <v>173</v>
      </c>
      <c r="I231" s="29">
        <v>6</v>
      </c>
      <c r="J231" s="29">
        <v>6</v>
      </c>
      <c r="K231" s="29">
        <v>1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>
        <v>0</v>
      </c>
      <c r="V231" s="29">
        <v>0</v>
      </c>
      <c r="W231" s="29">
        <v>0</v>
      </c>
      <c r="X231" s="29">
        <v>0</v>
      </c>
      <c r="Y231" s="29">
        <v>0</v>
      </c>
      <c r="Z231" s="29">
        <v>0</v>
      </c>
      <c r="AA231" s="29">
        <v>0</v>
      </c>
      <c r="AB231" s="29">
        <v>0</v>
      </c>
      <c r="AC231" s="29">
        <v>0</v>
      </c>
      <c r="AD231" s="29">
        <v>0</v>
      </c>
      <c r="AE231" s="29">
        <v>0</v>
      </c>
      <c r="AF231" s="29">
        <v>0</v>
      </c>
      <c r="AG231" s="29">
        <v>0</v>
      </c>
      <c r="AH231" s="29">
        <v>0</v>
      </c>
      <c r="AI231" s="29">
        <v>0</v>
      </c>
      <c r="AJ231" s="29">
        <v>0</v>
      </c>
      <c r="AK231" s="29">
        <v>0</v>
      </c>
      <c r="AL231" s="29">
        <v>0</v>
      </c>
      <c r="AM231" s="29">
        <v>0</v>
      </c>
      <c r="AN231" s="29">
        <v>0</v>
      </c>
      <c r="AO231" s="29">
        <v>0</v>
      </c>
      <c r="AP231" s="29">
        <v>0</v>
      </c>
      <c r="AQ231" s="29">
        <v>0</v>
      </c>
      <c r="AR231" s="29">
        <v>0</v>
      </c>
      <c r="AS231" s="29">
        <v>0</v>
      </c>
      <c r="AT231" s="29">
        <v>0</v>
      </c>
      <c r="AU231" s="29">
        <v>0</v>
      </c>
      <c r="AV231" s="29">
        <v>0</v>
      </c>
      <c r="AW231" s="29">
        <v>0</v>
      </c>
    </row>
    <row r="232" spans="1:49" ht="13.5" customHeight="1">
      <c r="A232" s="11" t="s">
        <v>169</v>
      </c>
      <c r="B232" s="23" t="s">
        <v>185</v>
      </c>
      <c r="C232" s="14">
        <v>2</v>
      </c>
      <c r="D232" s="14" t="s">
        <v>257</v>
      </c>
      <c r="E232" s="23" t="s">
        <v>92</v>
      </c>
      <c r="F232" s="29" t="s">
        <v>59</v>
      </c>
      <c r="G232" s="23" t="s">
        <v>172</v>
      </c>
      <c r="H232" s="23" t="s">
        <v>173</v>
      </c>
      <c r="I232" s="29">
        <v>6</v>
      </c>
      <c r="J232" s="29">
        <v>6</v>
      </c>
      <c r="K232" s="29">
        <v>1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>
        <v>0</v>
      </c>
      <c r="V232" s="29">
        <v>0</v>
      </c>
      <c r="W232" s="29">
        <v>0</v>
      </c>
      <c r="X232" s="29">
        <v>0</v>
      </c>
      <c r="Y232" s="29">
        <v>0</v>
      </c>
      <c r="Z232" s="29">
        <v>0</v>
      </c>
      <c r="AA232" s="29">
        <v>0</v>
      </c>
      <c r="AB232" s="29">
        <v>0</v>
      </c>
      <c r="AC232" s="29">
        <v>0</v>
      </c>
      <c r="AD232" s="29">
        <v>0</v>
      </c>
      <c r="AE232" s="29">
        <v>0</v>
      </c>
      <c r="AF232" s="29">
        <v>0</v>
      </c>
      <c r="AG232" s="29">
        <v>0</v>
      </c>
      <c r="AH232" s="29">
        <v>0</v>
      </c>
      <c r="AI232" s="29">
        <v>0</v>
      </c>
      <c r="AJ232" s="29">
        <v>0</v>
      </c>
      <c r="AK232" s="29">
        <v>0</v>
      </c>
      <c r="AL232" s="29">
        <v>0</v>
      </c>
      <c r="AM232" s="29">
        <v>0</v>
      </c>
      <c r="AN232" s="29">
        <v>0</v>
      </c>
      <c r="AO232" s="29">
        <v>0</v>
      </c>
      <c r="AP232" s="29">
        <v>0</v>
      </c>
      <c r="AQ232" s="29">
        <v>0</v>
      </c>
      <c r="AR232" s="29">
        <v>0</v>
      </c>
      <c r="AS232" s="29">
        <v>0</v>
      </c>
      <c r="AT232" s="29">
        <v>0</v>
      </c>
      <c r="AU232" s="29">
        <v>0</v>
      </c>
      <c r="AV232" s="29">
        <v>0</v>
      </c>
      <c r="AW232" s="29">
        <v>0</v>
      </c>
    </row>
    <row r="233" spans="1:49" ht="13.5" customHeight="1">
      <c r="A233" s="11" t="s">
        <v>169</v>
      </c>
      <c r="B233" s="23" t="s">
        <v>186</v>
      </c>
      <c r="C233" s="14">
        <v>2</v>
      </c>
      <c r="D233" s="14" t="s">
        <v>257</v>
      </c>
      <c r="E233" s="23" t="s">
        <v>92</v>
      </c>
      <c r="F233" s="29" t="s">
        <v>59</v>
      </c>
      <c r="G233" s="23" t="s">
        <v>172</v>
      </c>
      <c r="H233" s="23" t="s">
        <v>173</v>
      </c>
      <c r="I233" s="29">
        <v>6</v>
      </c>
      <c r="J233" s="29">
        <v>6</v>
      </c>
      <c r="K233" s="29">
        <v>1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>
        <v>0</v>
      </c>
      <c r="V233" s="29">
        <v>0</v>
      </c>
      <c r="W233" s="29">
        <v>0</v>
      </c>
      <c r="X233" s="29">
        <v>0</v>
      </c>
      <c r="Y233" s="29">
        <v>0</v>
      </c>
      <c r="Z233" s="29">
        <v>0</v>
      </c>
      <c r="AA233" s="29">
        <v>0</v>
      </c>
      <c r="AB233" s="29">
        <v>0</v>
      </c>
      <c r="AC233" s="29">
        <v>0</v>
      </c>
      <c r="AD233" s="29">
        <v>0</v>
      </c>
      <c r="AE233" s="29">
        <v>0</v>
      </c>
      <c r="AF233" s="29">
        <v>0</v>
      </c>
      <c r="AG233" s="29">
        <v>0</v>
      </c>
      <c r="AH233" s="29">
        <v>0</v>
      </c>
      <c r="AI233" s="29">
        <v>0</v>
      </c>
      <c r="AJ233" s="29">
        <v>0</v>
      </c>
      <c r="AK233" s="29">
        <v>0</v>
      </c>
      <c r="AL233" s="29">
        <v>0</v>
      </c>
      <c r="AM233" s="29">
        <v>0</v>
      </c>
      <c r="AN233" s="29">
        <v>0</v>
      </c>
      <c r="AO233" s="29">
        <v>0</v>
      </c>
      <c r="AP233" s="29">
        <v>0</v>
      </c>
      <c r="AQ233" s="29">
        <v>0</v>
      </c>
      <c r="AR233" s="29">
        <v>0</v>
      </c>
      <c r="AS233" s="29">
        <v>0</v>
      </c>
      <c r="AT233" s="29">
        <v>0</v>
      </c>
      <c r="AU233" s="29">
        <v>0</v>
      </c>
      <c r="AV233" s="29">
        <v>0</v>
      </c>
      <c r="AW233" s="29">
        <v>0</v>
      </c>
    </row>
    <row r="234" spans="1:49" ht="13.5" customHeight="1">
      <c r="A234" s="11" t="s">
        <v>169</v>
      </c>
      <c r="B234" s="23" t="s">
        <v>187</v>
      </c>
      <c r="C234" s="14">
        <v>2</v>
      </c>
      <c r="D234" s="14" t="s">
        <v>257</v>
      </c>
      <c r="E234" s="23" t="s">
        <v>92</v>
      </c>
      <c r="F234" s="29" t="s">
        <v>59</v>
      </c>
      <c r="G234" s="23" t="s">
        <v>172</v>
      </c>
      <c r="H234" s="23" t="s">
        <v>173</v>
      </c>
      <c r="I234" s="29">
        <v>6</v>
      </c>
      <c r="J234" s="29">
        <v>6</v>
      </c>
      <c r="K234" s="29">
        <v>1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0</v>
      </c>
      <c r="U234" s="29">
        <v>0</v>
      </c>
      <c r="V234" s="29">
        <v>0</v>
      </c>
      <c r="W234" s="29">
        <v>0</v>
      </c>
      <c r="X234" s="29">
        <v>0</v>
      </c>
      <c r="Y234" s="29">
        <v>0</v>
      </c>
      <c r="Z234" s="29">
        <v>0</v>
      </c>
      <c r="AA234" s="29">
        <v>0</v>
      </c>
      <c r="AB234" s="29">
        <v>0</v>
      </c>
      <c r="AC234" s="29">
        <v>0</v>
      </c>
      <c r="AD234" s="29">
        <v>0</v>
      </c>
      <c r="AE234" s="29">
        <v>0</v>
      </c>
      <c r="AF234" s="29">
        <v>0</v>
      </c>
      <c r="AG234" s="29">
        <v>0</v>
      </c>
      <c r="AH234" s="29">
        <v>0</v>
      </c>
      <c r="AI234" s="29">
        <v>0</v>
      </c>
      <c r="AJ234" s="29">
        <v>0</v>
      </c>
      <c r="AK234" s="29">
        <v>0</v>
      </c>
      <c r="AL234" s="29">
        <v>0</v>
      </c>
      <c r="AM234" s="29">
        <v>0</v>
      </c>
      <c r="AN234" s="29">
        <v>0</v>
      </c>
      <c r="AO234" s="29">
        <v>0</v>
      </c>
      <c r="AP234" s="29">
        <v>0</v>
      </c>
      <c r="AQ234" s="29">
        <v>0</v>
      </c>
      <c r="AR234" s="29">
        <v>0</v>
      </c>
      <c r="AS234" s="29">
        <v>0</v>
      </c>
      <c r="AT234" s="29">
        <v>0</v>
      </c>
      <c r="AU234" s="29">
        <v>0</v>
      </c>
      <c r="AV234" s="29">
        <v>0</v>
      </c>
      <c r="AW234" s="29">
        <v>0</v>
      </c>
    </row>
    <row r="235" spans="1:49" ht="13.5" customHeight="1">
      <c r="A235" s="11" t="s">
        <v>169</v>
      </c>
      <c r="B235" s="23" t="s">
        <v>188</v>
      </c>
      <c r="C235" s="14">
        <v>2</v>
      </c>
      <c r="D235" s="14" t="s">
        <v>257</v>
      </c>
      <c r="E235" s="23" t="s">
        <v>92</v>
      </c>
      <c r="F235" s="29" t="s">
        <v>59</v>
      </c>
      <c r="G235" s="23" t="s">
        <v>172</v>
      </c>
      <c r="H235" s="23" t="s">
        <v>173</v>
      </c>
      <c r="I235" s="29">
        <v>6</v>
      </c>
      <c r="J235" s="29">
        <v>6</v>
      </c>
      <c r="K235" s="29">
        <v>1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0</v>
      </c>
      <c r="U235" s="29">
        <v>0</v>
      </c>
      <c r="V235" s="29">
        <v>0</v>
      </c>
      <c r="W235" s="29">
        <v>0</v>
      </c>
      <c r="X235" s="29">
        <v>0</v>
      </c>
      <c r="Y235" s="29">
        <v>0</v>
      </c>
      <c r="Z235" s="29">
        <v>0</v>
      </c>
      <c r="AA235" s="29">
        <v>0</v>
      </c>
      <c r="AB235" s="29">
        <v>0</v>
      </c>
      <c r="AC235" s="29">
        <v>0</v>
      </c>
      <c r="AD235" s="29">
        <v>0</v>
      </c>
      <c r="AE235" s="29">
        <v>0</v>
      </c>
      <c r="AF235" s="29">
        <v>0</v>
      </c>
      <c r="AG235" s="29">
        <v>0</v>
      </c>
      <c r="AH235" s="29">
        <v>0</v>
      </c>
      <c r="AI235" s="29">
        <v>0</v>
      </c>
      <c r="AJ235" s="29">
        <v>0</v>
      </c>
      <c r="AK235" s="29">
        <v>0</v>
      </c>
      <c r="AL235" s="29"/>
      <c r="AM235" s="29">
        <v>0</v>
      </c>
      <c r="AN235" s="29">
        <v>0</v>
      </c>
      <c r="AO235" s="29">
        <v>0</v>
      </c>
      <c r="AP235" s="29">
        <v>0</v>
      </c>
      <c r="AQ235" s="29">
        <v>0</v>
      </c>
      <c r="AR235" s="29">
        <v>0</v>
      </c>
      <c r="AS235" s="29">
        <v>0</v>
      </c>
      <c r="AT235" s="29">
        <v>0</v>
      </c>
      <c r="AU235" s="29">
        <v>0</v>
      </c>
      <c r="AV235" s="29">
        <v>0</v>
      </c>
      <c r="AW235" s="29">
        <v>0</v>
      </c>
    </row>
    <row r="236" spans="1:49" ht="13.5" customHeight="1">
      <c r="A236" s="11" t="s">
        <v>169</v>
      </c>
      <c r="B236" s="23" t="s">
        <v>189</v>
      </c>
      <c r="C236" s="14">
        <v>2</v>
      </c>
      <c r="D236" s="14" t="s">
        <v>257</v>
      </c>
      <c r="E236" s="23" t="s">
        <v>92</v>
      </c>
      <c r="F236" s="29" t="s">
        <v>59</v>
      </c>
      <c r="G236" s="23" t="s">
        <v>172</v>
      </c>
      <c r="H236" s="23" t="s">
        <v>173</v>
      </c>
      <c r="I236" s="29">
        <v>6</v>
      </c>
      <c r="J236" s="29">
        <v>6</v>
      </c>
      <c r="K236" s="29">
        <v>1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>
        <v>0</v>
      </c>
      <c r="V236" s="29">
        <v>0</v>
      </c>
      <c r="W236" s="29">
        <v>0</v>
      </c>
      <c r="X236" s="29">
        <v>0</v>
      </c>
      <c r="Y236" s="29">
        <v>0</v>
      </c>
      <c r="Z236" s="29">
        <v>0</v>
      </c>
      <c r="AA236" s="29">
        <v>0</v>
      </c>
      <c r="AB236" s="29">
        <v>0</v>
      </c>
      <c r="AC236" s="29">
        <v>0</v>
      </c>
      <c r="AD236" s="29">
        <v>0</v>
      </c>
      <c r="AE236" s="29">
        <v>0</v>
      </c>
      <c r="AF236" s="29">
        <v>0</v>
      </c>
      <c r="AG236" s="29">
        <v>0</v>
      </c>
      <c r="AH236" s="29">
        <v>0</v>
      </c>
      <c r="AI236" s="29">
        <v>0</v>
      </c>
      <c r="AJ236" s="29">
        <v>0</v>
      </c>
      <c r="AK236" s="29">
        <v>0</v>
      </c>
      <c r="AL236" s="29">
        <v>0</v>
      </c>
      <c r="AM236" s="29">
        <v>0</v>
      </c>
      <c r="AN236" s="29">
        <v>0</v>
      </c>
      <c r="AO236" s="29">
        <v>0</v>
      </c>
      <c r="AP236" s="29">
        <v>0</v>
      </c>
      <c r="AQ236" s="29">
        <v>0</v>
      </c>
      <c r="AR236" s="29">
        <v>0</v>
      </c>
      <c r="AS236" s="29">
        <v>0</v>
      </c>
      <c r="AT236" s="29">
        <v>0</v>
      </c>
      <c r="AU236" s="29">
        <v>0</v>
      </c>
      <c r="AV236" s="29">
        <v>0</v>
      </c>
      <c r="AW236" s="29">
        <v>0</v>
      </c>
    </row>
    <row r="237" spans="1:49" ht="13.5" customHeight="1">
      <c r="A237" s="11" t="s">
        <v>169</v>
      </c>
      <c r="B237" s="11" t="s">
        <v>190</v>
      </c>
      <c r="C237" s="14">
        <v>2</v>
      </c>
      <c r="D237" s="14" t="s">
        <v>257</v>
      </c>
      <c r="E237" s="23" t="s">
        <v>92</v>
      </c>
      <c r="F237" s="29" t="s">
        <v>59</v>
      </c>
      <c r="G237" s="23" t="s">
        <v>172</v>
      </c>
      <c r="H237" s="23" t="s">
        <v>173</v>
      </c>
      <c r="I237" s="29">
        <v>6</v>
      </c>
      <c r="J237" s="29">
        <v>6</v>
      </c>
      <c r="K237" s="29">
        <v>1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0</v>
      </c>
      <c r="U237" s="29">
        <v>0</v>
      </c>
      <c r="V237" s="29">
        <v>0</v>
      </c>
      <c r="W237" s="29">
        <v>0</v>
      </c>
      <c r="X237" s="29">
        <v>0</v>
      </c>
      <c r="Y237" s="29">
        <v>0</v>
      </c>
      <c r="Z237" s="29">
        <v>0</v>
      </c>
      <c r="AA237" s="29">
        <v>0</v>
      </c>
      <c r="AB237" s="29">
        <v>0</v>
      </c>
      <c r="AC237" s="29">
        <v>0</v>
      </c>
      <c r="AD237" s="29">
        <v>0</v>
      </c>
      <c r="AE237" s="29">
        <v>0</v>
      </c>
      <c r="AF237" s="29">
        <v>0</v>
      </c>
      <c r="AG237" s="29">
        <v>0</v>
      </c>
      <c r="AH237" s="29">
        <v>0</v>
      </c>
      <c r="AI237" s="29">
        <v>0</v>
      </c>
      <c r="AJ237" s="29">
        <v>0</v>
      </c>
      <c r="AK237" s="29">
        <v>0</v>
      </c>
      <c r="AL237" s="29">
        <v>0</v>
      </c>
      <c r="AM237" s="29">
        <v>0</v>
      </c>
      <c r="AN237" s="29">
        <v>0</v>
      </c>
      <c r="AO237" s="29">
        <v>0</v>
      </c>
      <c r="AP237" s="29">
        <v>0</v>
      </c>
      <c r="AQ237" s="29">
        <v>0</v>
      </c>
      <c r="AR237" s="29">
        <v>0</v>
      </c>
      <c r="AS237" s="29">
        <v>0</v>
      </c>
      <c r="AT237" s="29">
        <v>0</v>
      </c>
      <c r="AU237" s="29">
        <v>0</v>
      </c>
      <c r="AV237" s="29">
        <v>0</v>
      </c>
      <c r="AW237" s="29">
        <v>0</v>
      </c>
    </row>
    <row r="238" spans="1:49" ht="13.5" customHeight="1">
      <c r="A238" s="11" t="s">
        <v>169</v>
      </c>
      <c r="B238" s="11" t="s">
        <v>191</v>
      </c>
      <c r="C238" s="14">
        <v>2</v>
      </c>
      <c r="D238" s="14" t="s">
        <v>257</v>
      </c>
      <c r="E238" s="23" t="s">
        <v>92</v>
      </c>
      <c r="F238" s="29" t="s">
        <v>59</v>
      </c>
      <c r="G238" s="23" t="s">
        <v>172</v>
      </c>
      <c r="H238" s="23" t="s">
        <v>173</v>
      </c>
      <c r="I238" s="29">
        <v>6</v>
      </c>
      <c r="J238" s="29">
        <v>6</v>
      </c>
      <c r="K238" s="29">
        <v>1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0</v>
      </c>
      <c r="U238" s="29">
        <v>0</v>
      </c>
      <c r="V238" s="29">
        <v>0</v>
      </c>
      <c r="W238" s="29">
        <v>0</v>
      </c>
      <c r="X238" s="29">
        <v>0</v>
      </c>
      <c r="Y238" s="29">
        <v>0</v>
      </c>
      <c r="Z238" s="29">
        <v>0</v>
      </c>
      <c r="AA238" s="29">
        <v>0</v>
      </c>
      <c r="AB238" s="29">
        <v>0</v>
      </c>
      <c r="AC238" s="29">
        <v>0</v>
      </c>
      <c r="AD238" s="29">
        <v>0</v>
      </c>
      <c r="AE238" s="29">
        <v>0</v>
      </c>
      <c r="AF238" s="29">
        <v>0</v>
      </c>
      <c r="AG238" s="29">
        <v>0</v>
      </c>
      <c r="AH238" s="29">
        <v>0</v>
      </c>
      <c r="AI238" s="29">
        <v>0</v>
      </c>
      <c r="AJ238" s="29">
        <v>0</v>
      </c>
      <c r="AK238" s="29">
        <v>0</v>
      </c>
      <c r="AL238" s="29">
        <v>0</v>
      </c>
      <c r="AM238" s="29">
        <v>0</v>
      </c>
      <c r="AN238" s="29">
        <v>0</v>
      </c>
      <c r="AO238" s="29">
        <v>0</v>
      </c>
      <c r="AP238" s="29">
        <v>0</v>
      </c>
      <c r="AQ238" s="29">
        <v>0</v>
      </c>
      <c r="AR238" s="29">
        <v>0</v>
      </c>
      <c r="AS238" s="29">
        <v>0</v>
      </c>
      <c r="AT238" s="29">
        <v>0</v>
      </c>
      <c r="AU238" s="29">
        <v>0</v>
      </c>
      <c r="AV238" s="29">
        <v>0</v>
      </c>
      <c r="AW238" s="29">
        <v>0</v>
      </c>
    </row>
    <row r="239" spans="1:49" ht="13.5" customHeight="1">
      <c r="A239" s="11" t="s">
        <v>169</v>
      </c>
      <c r="B239" s="11" t="s">
        <v>192</v>
      </c>
      <c r="C239" s="14">
        <v>2</v>
      </c>
      <c r="D239" s="14" t="s">
        <v>257</v>
      </c>
      <c r="E239" s="23" t="s">
        <v>92</v>
      </c>
      <c r="F239" s="29" t="s">
        <v>59</v>
      </c>
      <c r="G239" s="23" t="s">
        <v>172</v>
      </c>
      <c r="H239" s="23" t="s">
        <v>173</v>
      </c>
      <c r="I239" s="29">
        <v>6</v>
      </c>
      <c r="J239" s="29">
        <v>6</v>
      </c>
      <c r="K239" s="29">
        <v>1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>
        <v>0</v>
      </c>
      <c r="V239" s="29">
        <v>0</v>
      </c>
      <c r="W239" s="29">
        <v>0</v>
      </c>
      <c r="X239" s="29">
        <v>0</v>
      </c>
      <c r="Y239" s="29">
        <v>0</v>
      </c>
      <c r="Z239" s="29">
        <v>0</v>
      </c>
      <c r="AA239" s="29">
        <v>0</v>
      </c>
      <c r="AB239" s="29">
        <v>0</v>
      </c>
      <c r="AC239" s="29">
        <v>0</v>
      </c>
      <c r="AD239" s="29">
        <v>0</v>
      </c>
      <c r="AE239" s="29">
        <v>0</v>
      </c>
      <c r="AF239" s="29">
        <v>0</v>
      </c>
      <c r="AG239" s="29">
        <v>0</v>
      </c>
      <c r="AH239" s="29">
        <v>0</v>
      </c>
      <c r="AI239" s="29">
        <v>0</v>
      </c>
      <c r="AJ239" s="29">
        <v>0</v>
      </c>
      <c r="AK239" s="29">
        <v>0</v>
      </c>
      <c r="AL239" s="29">
        <v>0</v>
      </c>
      <c r="AM239" s="29">
        <v>0</v>
      </c>
      <c r="AN239" s="29">
        <v>0</v>
      </c>
      <c r="AO239" s="29">
        <v>0</v>
      </c>
      <c r="AP239" s="29">
        <v>0</v>
      </c>
      <c r="AQ239" s="29">
        <v>0</v>
      </c>
      <c r="AR239" s="29">
        <v>0</v>
      </c>
      <c r="AS239" s="29">
        <v>0</v>
      </c>
      <c r="AT239" s="29">
        <v>0</v>
      </c>
      <c r="AU239" s="29">
        <v>0</v>
      </c>
      <c r="AV239" s="29">
        <v>0</v>
      </c>
      <c r="AW239" s="29">
        <v>0</v>
      </c>
    </row>
    <row r="240" spans="1:49" ht="13.5" customHeight="1">
      <c r="A240" s="11" t="s">
        <v>169</v>
      </c>
      <c r="B240" s="11" t="s">
        <v>193</v>
      </c>
      <c r="C240" s="14">
        <v>2</v>
      </c>
      <c r="D240" s="14" t="s">
        <v>257</v>
      </c>
      <c r="E240" s="23" t="s">
        <v>92</v>
      </c>
      <c r="F240" s="29" t="s">
        <v>59</v>
      </c>
      <c r="G240" s="23" t="s">
        <v>172</v>
      </c>
      <c r="H240" s="23" t="s">
        <v>173</v>
      </c>
      <c r="I240" s="29">
        <v>6</v>
      </c>
      <c r="J240" s="29">
        <v>6</v>
      </c>
      <c r="K240" s="29">
        <v>1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>
        <v>0</v>
      </c>
      <c r="V240" s="29">
        <v>0</v>
      </c>
      <c r="W240" s="29">
        <v>0</v>
      </c>
      <c r="X240" s="29">
        <v>0</v>
      </c>
      <c r="Y240" s="29">
        <v>0</v>
      </c>
      <c r="Z240" s="29">
        <v>0</v>
      </c>
      <c r="AA240" s="29">
        <v>0</v>
      </c>
      <c r="AB240" s="29">
        <v>0</v>
      </c>
      <c r="AC240" s="29">
        <v>0</v>
      </c>
      <c r="AD240" s="29">
        <v>0</v>
      </c>
      <c r="AE240" s="29">
        <v>0</v>
      </c>
      <c r="AF240" s="29">
        <v>0</v>
      </c>
      <c r="AG240" s="29">
        <v>0</v>
      </c>
      <c r="AH240" s="29">
        <v>0</v>
      </c>
      <c r="AI240" s="29">
        <v>0</v>
      </c>
      <c r="AJ240" s="29">
        <v>0</v>
      </c>
      <c r="AK240" s="29">
        <v>0</v>
      </c>
      <c r="AL240" s="29">
        <v>0</v>
      </c>
      <c r="AM240" s="29">
        <v>0</v>
      </c>
      <c r="AN240" s="29">
        <v>0</v>
      </c>
      <c r="AO240" s="29">
        <v>0</v>
      </c>
      <c r="AP240" s="29">
        <v>0</v>
      </c>
      <c r="AQ240" s="29">
        <v>0</v>
      </c>
      <c r="AR240" s="29">
        <v>0</v>
      </c>
      <c r="AS240" s="29">
        <v>0</v>
      </c>
      <c r="AT240" s="29">
        <v>0</v>
      </c>
      <c r="AU240" s="29">
        <v>0</v>
      </c>
      <c r="AV240" s="29">
        <v>0</v>
      </c>
      <c r="AW240" s="29">
        <v>0</v>
      </c>
    </row>
    <row r="241" spans="1:49" ht="13.5" customHeight="1">
      <c r="A241" s="11" t="s">
        <v>169</v>
      </c>
      <c r="B241" s="11" t="s">
        <v>194</v>
      </c>
      <c r="C241" s="14">
        <v>2</v>
      </c>
      <c r="D241" s="14" t="s">
        <v>257</v>
      </c>
      <c r="E241" s="23" t="s">
        <v>92</v>
      </c>
      <c r="F241" s="29" t="s">
        <v>59</v>
      </c>
      <c r="G241" s="23" t="s">
        <v>172</v>
      </c>
      <c r="H241" s="23" t="s">
        <v>173</v>
      </c>
      <c r="I241" s="29">
        <v>6</v>
      </c>
      <c r="J241" s="29">
        <v>6</v>
      </c>
      <c r="K241" s="29">
        <v>1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0</v>
      </c>
      <c r="U241" s="29">
        <v>0</v>
      </c>
      <c r="V241" s="29">
        <v>0</v>
      </c>
      <c r="W241" s="29">
        <v>0</v>
      </c>
      <c r="X241" s="29">
        <v>0</v>
      </c>
      <c r="Y241" s="29">
        <v>0</v>
      </c>
      <c r="Z241" s="29">
        <v>0</v>
      </c>
      <c r="AA241" s="29">
        <v>0</v>
      </c>
      <c r="AB241" s="29">
        <v>0</v>
      </c>
      <c r="AC241" s="29">
        <v>0</v>
      </c>
      <c r="AD241" s="29">
        <v>0</v>
      </c>
      <c r="AE241" s="29">
        <v>0</v>
      </c>
      <c r="AF241" s="29">
        <v>0</v>
      </c>
      <c r="AG241" s="29">
        <v>0</v>
      </c>
      <c r="AH241" s="29">
        <v>0</v>
      </c>
      <c r="AI241" s="29">
        <v>0</v>
      </c>
      <c r="AJ241" s="29">
        <v>0</v>
      </c>
      <c r="AK241" s="29">
        <v>0</v>
      </c>
      <c r="AL241" s="29">
        <v>0</v>
      </c>
      <c r="AM241" s="29">
        <v>0</v>
      </c>
      <c r="AN241" s="29">
        <v>0</v>
      </c>
      <c r="AO241" s="29">
        <v>0</v>
      </c>
      <c r="AP241" s="29">
        <v>0</v>
      </c>
      <c r="AQ241" s="29">
        <v>0</v>
      </c>
      <c r="AR241" s="29">
        <v>0</v>
      </c>
      <c r="AS241" s="29">
        <v>0</v>
      </c>
      <c r="AT241" s="29">
        <v>0</v>
      </c>
      <c r="AU241" s="29">
        <v>0</v>
      </c>
      <c r="AV241" s="29">
        <v>0</v>
      </c>
      <c r="AW241" s="29">
        <v>0</v>
      </c>
    </row>
    <row r="242" spans="1:49" ht="13.5" customHeight="1">
      <c r="A242" s="11" t="s">
        <v>169</v>
      </c>
      <c r="B242" s="12" t="s">
        <v>195</v>
      </c>
      <c r="C242" s="14">
        <v>2</v>
      </c>
      <c r="D242" s="14" t="s">
        <v>257</v>
      </c>
      <c r="E242" s="23" t="s">
        <v>92</v>
      </c>
      <c r="F242" s="29" t="s">
        <v>59</v>
      </c>
      <c r="G242" s="29" t="s">
        <v>196</v>
      </c>
      <c r="H242" s="29" t="s">
        <v>173</v>
      </c>
      <c r="I242" s="29">
        <v>8</v>
      </c>
      <c r="J242" s="29">
        <v>8</v>
      </c>
      <c r="K242" s="29">
        <v>1</v>
      </c>
      <c r="L242" s="29">
        <v>2</v>
      </c>
      <c r="M242" s="29">
        <v>10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0</v>
      </c>
      <c r="U242" s="29">
        <v>0</v>
      </c>
      <c r="V242" s="29">
        <v>0</v>
      </c>
      <c r="W242" s="29">
        <v>1</v>
      </c>
      <c r="X242" s="29">
        <v>0</v>
      </c>
      <c r="Y242" s="29">
        <v>0</v>
      </c>
      <c r="Z242" s="29">
        <v>0</v>
      </c>
      <c r="AA242" s="29">
        <v>0</v>
      </c>
      <c r="AB242" s="29">
        <v>0</v>
      </c>
      <c r="AC242" s="29">
        <v>0</v>
      </c>
      <c r="AD242" s="29">
        <v>0</v>
      </c>
      <c r="AE242" s="29">
        <v>1</v>
      </c>
      <c r="AF242" s="29">
        <v>0</v>
      </c>
      <c r="AG242" s="29">
        <v>0</v>
      </c>
      <c r="AH242" s="29">
        <v>0</v>
      </c>
      <c r="AI242" s="29">
        <v>0</v>
      </c>
      <c r="AJ242" s="29">
        <v>0</v>
      </c>
      <c r="AK242" s="29">
        <v>0</v>
      </c>
      <c r="AL242" s="29">
        <v>0</v>
      </c>
      <c r="AM242" s="29">
        <v>0</v>
      </c>
      <c r="AN242" s="29">
        <v>0</v>
      </c>
      <c r="AO242" s="29">
        <v>0</v>
      </c>
      <c r="AP242" s="29">
        <v>0</v>
      </c>
      <c r="AQ242" s="29">
        <v>0</v>
      </c>
      <c r="AR242" s="29">
        <v>1</v>
      </c>
      <c r="AS242" s="29">
        <v>0</v>
      </c>
      <c r="AT242" s="29">
        <v>0</v>
      </c>
      <c r="AU242" s="29">
        <v>0</v>
      </c>
      <c r="AV242" s="29">
        <v>0</v>
      </c>
      <c r="AW242" s="29">
        <v>0</v>
      </c>
    </row>
    <row r="243" spans="1:49" ht="13.5" customHeight="1">
      <c r="A243" s="11" t="s">
        <v>169</v>
      </c>
      <c r="B243" s="12" t="s">
        <v>197</v>
      </c>
      <c r="C243" s="14">
        <v>2</v>
      </c>
      <c r="D243" s="14" t="s">
        <v>257</v>
      </c>
      <c r="E243" s="23" t="s">
        <v>92</v>
      </c>
      <c r="F243" s="29" t="s">
        <v>59</v>
      </c>
      <c r="G243" s="29" t="s">
        <v>196</v>
      </c>
      <c r="H243" s="29" t="s">
        <v>173</v>
      </c>
      <c r="I243" s="29">
        <v>8</v>
      </c>
      <c r="J243" s="29">
        <v>5</v>
      </c>
      <c r="K243" s="29">
        <v>0</v>
      </c>
      <c r="L243" s="29">
        <v>0</v>
      </c>
      <c r="M243" s="29">
        <v>5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0</v>
      </c>
      <c r="U243" s="29">
        <v>0</v>
      </c>
      <c r="V243" s="29">
        <v>0</v>
      </c>
      <c r="W243" s="29">
        <v>0</v>
      </c>
      <c r="X243" s="29">
        <v>0</v>
      </c>
      <c r="Y243" s="29">
        <v>0</v>
      </c>
      <c r="Z243" s="29">
        <v>0</v>
      </c>
      <c r="AA243" s="29">
        <v>0</v>
      </c>
      <c r="AB243" s="29">
        <v>0</v>
      </c>
      <c r="AC243" s="29">
        <v>0</v>
      </c>
      <c r="AD243" s="29">
        <v>0</v>
      </c>
      <c r="AE243" s="29">
        <v>0</v>
      </c>
      <c r="AF243" s="29">
        <v>0</v>
      </c>
      <c r="AG243" s="29">
        <v>0</v>
      </c>
      <c r="AH243" s="29">
        <v>0</v>
      </c>
      <c r="AI243" s="29">
        <v>0</v>
      </c>
      <c r="AJ243" s="29">
        <v>0</v>
      </c>
      <c r="AK243" s="29">
        <v>0</v>
      </c>
      <c r="AL243" s="29">
        <v>0</v>
      </c>
      <c r="AM243" s="29">
        <v>0</v>
      </c>
      <c r="AN243" s="29">
        <v>0</v>
      </c>
      <c r="AO243" s="29">
        <v>0</v>
      </c>
      <c r="AP243" s="29">
        <v>0</v>
      </c>
      <c r="AQ243" s="29">
        <v>0</v>
      </c>
      <c r="AR243" s="29">
        <v>1</v>
      </c>
      <c r="AS243" s="29">
        <v>0</v>
      </c>
      <c r="AT243" s="29">
        <v>0</v>
      </c>
      <c r="AU243" s="29">
        <v>0</v>
      </c>
      <c r="AV243" s="29">
        <v>0</v>
      </c>
      <c r="AW243" s="29">
        <v>0</v>
      </c>
    </row>
    <row r="244" spans="1:49" ht="13.5" customHeight="1">
      <c r="A244" s="11" t="s">
        <v>169</v>
      </c>
      <c r="B244" s="12" t="s">
        <v>198</v>
      </c>
      <c r="C244" s="14">
        <v>2</v>
      </c>
      <c r="D244" s="14" t="s">
        <v>257</v>
      </c>
      <c r="E244" s="23" t="s">
        <v>92</v>
      </c>
      <c r="F244" s="29" t="s">
        <v>59</v>
      </c>
      <c r="G244" s="29" t="s">
        <v>196</v>
      </c>
      <c r="H244" s="29" t="s">
        <v>173</v>
      </c>
      <c r="I244" s="29">
        <v>8</v>
      </c>
      <c r="J244" s="29">
        <v>5</v>
      </c>
      <c r="K244" s="29">
        <v>0</v>
      </c>
      <c r="L244" s="29">
        <v>0</v>
      </c>
      <c r="M244" s="29">
        <v>5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0</v>
      </c>
      <c r="U244" s="29">
        <v>0</v>
      </c>
      <c r="V244" s="29">
        <v>0</v>
      </c>
      <c r="W244" s="29">
        <v>0</v>
      </c>
      <c r="X244" s="29">
        <v>0</v>
      </c>
      <c r="Y244" s="29">
        <v>0</v>
      </c>
      <c r="Z244" s="29">
        <v>0</v>
      </c>
      <c r="AA244" s="29">
        <v>0</v>
      </c>
      <c r="AB244" s="29">
        <v>0</v>
      </c>
      <c r="AC244" s="29">
        <v>0</v>
      </c>
      <c r="AD244" s="29">
        <v>0</v>
      </c>
      <c r="AE244" s="29">
        <v>0</v>
      </c>
      <c r="AF244" s="29">
        <v>0</v>
      </c>
      <c r="AG244" s="29">
        <v>0</v>
      </c>
      <c r="AH244" s="29">
        <v>0</v>
      </c>
      <c r="AI244" s="29">
        <v>0</v>
      </c>
      <c r="AJ244" s="29">
        <v>0</v>
      </c>
      <c r="AK244" s="29">
        <v>0</v>
      </c>
      <c r="AL244" s="29">
        <v>0</v>
      </c>
      <c r="AM244" s="29">
        <v>0</v>
      </c>
      <c r="AN244" s="29">
        <v>0</v>
      </c>
      <c r="AO244" s="29">
        <v>0</v>
      </c>
      <c r="AP244" s="29">
        <v>0</v>
      </c>
      <c r="AQ244" s="29">
        <v>0</v>
      </c>
      <c r="AR244" s="29">
        <v>1</v>
      </c>
      <c r="AS244" s="29">
        <v>0</v>
      </c>
      <c r="AT244" s="29">
        <v>0</v>
      </c>
      <c r="AU244" s="29">
        <v>0</v>
      </c>
      <c r="AV244" s="29">
        <v>0</v>
      </c>
      <c r="AW244" s="29">
        <v>0</v>
      </c>
    </row>
    <row r="245" spans="1:49" ht="13.5" customHeight="1">
      <c r="A245" s="11" t="s">
        <v>169</v>
      </c>
      <c r="B245" s="12" t="s">
        <v>199</v>
      </c>
      <c r="C245" s="14">
        <v>2</v>
      </c>
      <c r="D245" s="14" t="s">
        <v>257</v>
      </c>
      <c r="E245" s="23" t="s">
        <v>92</v>
      </c>
      <c r="F245" s="29" t="s">
        <v>59</v>
      </c>
      <c r="G245" s="29" t="s">
        <v>196</v>
      </c>
      <c r="H245" s="29" t="s">
        <v>173</v>
      </c>
      <c r="I245" s="29">
        <v>8</v>
      </c>
      <c r="J245" s="29">
        <v>5</v>
      </c>
      <c r="K245" s="29">
        <v>0</v>
      </c>
      <c r="L245" s="29">
        <v>0</v>
      </c>
      <c r="M245" s="29">
        <v>5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>
        <v>0</v>
      </c>
      <c r="V245" s="29">
        <v>0</v>
      </c>
      <c r="W245" s="29">
        <v>0</v>
      </c>
      <c r="X245" s="29">
        <v>0</v>
      </c>
      <c r="Y245" s="29">
        <v>0</v>
      </c>
      <c r="Z245" s="29">
        <v>0</v>
      </c>
      <c r="AA245" s="29">
        <v>0</v>
      </c>
      <c r="AB245" s="29">
        <v>0</v>
      </c>
      <c r="AC245" s="29">
        <v>0</v>
      </c>
      <c r="AD245" s="29">
        <v>0</v>
      </c>
      <c r="AE245" s="29">
        <v>1</v>
      </c>
      <c r="AF245" s="29">
        <v>0</v>
      </c>
      <c r="AG245" s="29">
        <v>0</v>
      </c>
      <c r="AH245" s="29">
        <v>0</v>
      </c>
      <c r="AI245" s="29">
        <v>0</v>
      </c>
      <c r="AJ245" s="29">
        <v>0</v>
      </c>
      <c r="AK245" s="29">
        <v>0</v>
      </c>
      <c r="AL245" s="29">
        <v>0</v>
      </c>
      <c r="AM245" s="29">
        <v>0</v>
      </c>
      <c r="AN245" s="29">
        <v>0</v>
      </c>
      <c r="AO245" s="29">
        <v>0</v>
      </c>
      <c r="AP245" s="29">
        <v>0</v>
      </c>
      <c r="AQ245" s="29">
        <v>0</v>
      </c>
      <c r="AR245" s="29">
        <v>1</v>
      </c>
      <c r="AS245" s="29">
        <v>0</v>
      </c>
      <c r="AT245" s="29">
        <v>0</v>
      </c>
      <c r="AU245" s="29">
        <v>0</v>
      </c>
      <c r="AV245" s="29">
        <v>0</v>
      </c>
      <c r="AW245" s="29">
        <v>0</v>
      </c>
    </row>
    <row r="246" spans="1:49" ht="13.5" customHeight="1">
      <c r="A246" s="11" t="s">
        <v>169</v>
      </c>
      <c r="B246" s="11" t="s">
        <v>200</v>
      </c>
      <c r="C246" s="14">
        <v>2</v>
      </c>
      <c r="D246" s="14" t="s">
        <v>257</v>
      </c>
      <c r="E246" s="23" t="s">
        <v>92</v>
      </c>
      <c r="F246" s="29" t="s">
        <v>59</v>
      </c>
      <c r="G246" s="29"/>
      <c r="H246" s="29"/>
      <c r="I246" s="29"/>
      <c r="J246" s="29">
        <v>16</v>
      </c>
      <c r="K246" s="29">
        <v>3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0</v>
      </c>
      <c r="U246" s="29">
        <v>0</v>
      </c>
      <c r="V246" s="29">
        <v>3</v>
      </c>
      <c r="W246" s="29">
        <v>0</v>
      </c>
      <c r="X246" s="29">
        <v>0</v>
      </c>
      <c r="Y246" s="29">
        <v>0</v>
      </c>
      <c r="Z246" s="29">
        <v>0</v>
      </c>
      <c r="AA246" s="29">
        <v>0</v>
      </c>
      <c r="AB246" s="29">
        <v>0</v>
      </c>
      <c r="AC246" s="29">
        <v>0</v>
      </c>
      <c r="AD246" s="29">
        <v>0</v>
      </c>
      <c r="AE246" s="29">
        <v>0</v>
      </c>
      <c r="AF246" s="29">
        <v>0</v>
      </c>
      <c r="AG246" s="29">
        <v>0</v>
      </c>
      <c r="AH246" s="29">
        <v>0</v>
      </c>
      <c r="AI246" s="29">
        <v>0</v>
      </c>
      <c r="AJ246" s="29">
        <v>0</v>
      </c>
      <c r="AK246" s="29">
        <v>0</v>
      </c>
      <c r="AL246" s="29">
        <v>0</v>
      </c>
      <c r="AM246" s="29">
        <v>0</v>
      </c>
      <c r="AN246" s="29">
        <v>0</v>
      </c>
      <c r="AO246" s="29">
        <v>0</v>
      </c>
      <c r="AP246" s="29">
        <v>0</v>
      </c>
      <c r="AQ246" s="29">
        <v>0</v>
      </c>
      <c r="AR246" s="29">
        <v>3</v>
      </c>
      <c r="AS246" s="29">
        <v>0</v>
      </c>
      <c r="AT246" s="29">
        <v>0</v>
      </c>
      <c r="AU246" s="29">
        <v>0</v>
      </c>
      <c r="AV246" s="29">
        <v>0</v>
      </c>
      <c r="AW246" s="29">
        <v>0</v>
      </c>
    </row>
    <row r="247" spans="1:49" ht="13.5" customHeight="1">
      <c r="A247" s="11" t="s">
        <v>169</v>
      </c>
      <c r="B247" s="11" t="s">
        <v>201</v>
      </c>
      <c r="C247" s="14">
        <v>2</v>
      </c>
      <c r="D247" s="14" t="s">
        <v>257</v>
      </c>
      <c r="E247" s="23" t="s">
        <v>92</v>
      </c>
      <c r="F247" s="29" t="s">
        <v>59</v>
      </c>
      <c r="G247" s="29" t="s">
        <v>202</v>
      </c>
      <c r="H247" s="29" t="s">
        <v>173</v>
      </c>
      <c r="I247" s="29">
        <v>8</v>
      </c>
      <c r="J247" s="29">
        <v>8</v>
      </c>
      <c r="K247" s="29">
        <v>1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>
        <v>0</v>
      </c>
      <c r="V247" s="29">
        <v>1</v>
      </c>
      <c r="W247" s="29">
        <v>0</v>
      </c>
      <c r="X247" s="29">
        <v>0</v>
      </c>
      <c r="Y247" s="29">
        <v>0</v>
      </c>
      <c r="Z247" s="29">
        <v>0</v>
      </c>
      <c r="AA247" s="29">
        <v>0</v>
      </c>
      <c r="AB247" s="29">
        <v>0</v>
      </c>
      <c r="AC247" s="29">
        <v>0</v>
      </c>
      <c r="AD247" s="29">
        <v>0</v>
      </c>
      <c r="AE247" s="29">
        <v>0</v>
      </c>
      <c r="AF247" s="29">
        <v>0</v>
      </c>
      <c r="AG247" s="29">
        <v>0</v>
      </c>
      <c r="AH247" s="29">
        <v>0</v>
      </c>
      <c r="AI247" s="29">
        <v>0</v>
      </c>
      <c r="AJ247" s="29">
        <v>0</v>
      </c>
      <c r="AK247" s="29">
        <v>0</v>
      </c>
      <c r="AL247" s="29">
        <v>0</v>
      </c>
      <c r="AM247" s="29">
        <v>0</v>
      </c>
      <c r="AN247" s="29">
        <v>0</v>
      </c>
      <c r="AO247" s="29">
        <v>0</v>
      </c>
      <c r="AP247" s="29">
        <v>0</v>
      </c>
      <c r="AQ247" s="29">
        <v>0</v>
      </c>
      <c r="AR247" s="29">
        <v>1</v>
      </c>
      <c r="AS247" s="29">
        <v>0</v>
      </c>
      <c r="AT247" s="29">
        <v>0</v>
      </c>
      <c r="AU247" s="29">
        <v>0</v>
      </c>
      <c r="AV247" s="29">
        <v>0</v>
      </c>
      <c r="AW247" s="29">
        <v>0</v>
      </c>
    </row>
    <row r="248" spans="1:49" ht="13.5" customHeight="1">
      <c r="A248" s="11" t="s">
        <v>169</v>
      </c>
      <c r="B248" s="11" t="s">
        <v>203</v>
      </c>
      <c r="C248" s="14">
        <v>2</v>
      </c>
      <c r="D248" s="14" t="s">
        <v>257</v>
      </c>
      <c r="E248" s="23" t="s">
        <v>92</v>
      </c>
      <c r="F248" s="29" t="s">
        <v>59</v>
      </c>
      <c r="G248" s="29" t="s">
        <v>202</v>
      </c>
      <c r="H248" s="29" t="s">
        <v>173</v>
      </c>
      <c r="I248" s="29">
        <v>8</v>
      </c>
      <c r="J248" s="29">
        <v>8</v>
      </c>
      <c r="K248" s="29">
        <v>1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>
        <v>0</v>
      </c>
      <c r="V248" s="29">
        <v>1</v>
      </c>
      <c r="W248" s="29">
        <v>0</v>
      </c>
      <c r="X248" s="29">
        <v>0</v>
      </c>
      <c r="Y248" s="29">
        <v>0</v>
      </c>
      <c r="Z248" s="29">
        <v>0</v>
      </c>
      <c r="AA248" s="29">
        <v>0</v>
      </c>
      <c r="AB248" s="29">
        <v>0</v>
      </c>
      <c r="AC248" s="29">
        <v>0</v>
      </c>
      <c r="AD248" s="29">
        <v>0</v>
      </c>
      <c r="AE248" s="29">
        <v>0</v>
      </c>
      <c r="AF248" s="29">
        <v>0</v>
      </c>
      <c r="AG248" s="29">
        <v>0</v>
      </c>
      <c r="AH248" s="29">
        <v>0</v>
      </c>
      <c r="AI248" s="29">
        <v>0</v>
      </c>
      <c r="AJ248" s="29">
        <v>0</v>
      </c>
      <c r="AK248" s="29">
        <v>0</v>
      </c>
      <c r="AL248" s="29">
        <v>0</v>
      </c>
      <c r="AM248" s="29">
        <v>0</v>
      </c>
      <c r="AN248" s="29">
        <v>0</v>
      </c>
      <c r="AO248" s="29">
        <v>0</v>
      </c>
      <c r="AP248" s="29">
        <v>0</v>
      </c>
      <c r="AQ248" s="29">
        <v>0</v>
      </c>
      <c r="AR248" s="29">
        <v>1</v>
      </c>
      <c r="AS248" s="29">
        <v>0</v>
      </c>
      <c r="AT248" s="29">
        <v>0</v>
      </c>
      <c r="AU248" s="29">
        <v>0</v>
      </c>
      <c r="AV248" s="29">
        <v>0</v>
      </c>
      <c r="AW248" s="29">
        <v>0</v>
      </c>
    </row>
    <row r="249" spans="1:49" ht="13.5" customHeight="1">
      <c r="A249" s="11" t="s">
        <v>169</v>
      </c>
      <c r="B249" s="12" t="s">
        <v>204</v>
      </c>
      <c r="C249" s="14">
        <v>2</v>
      </c>
      <c r="D249" s="14" t="s">
        <v>257</v>
      </c>
      <c r="E249" s="23" t="s">
        <v>92</v>
      </c>
      <c r="F249" s="29" t="s">
        <v>59</v>
      </c>
      <c r="G249" s="29" t="s">
        <v>202</v>
      </c>
      <c r="H249" s="29" t="s">
        <v>173</v>
      </c>
      <c r="I249" s="29">
        <v>8</v>
      </c>
      <c r="J249" s="29">
        <v>8</v>
      </c>
      <c r="K249" s="29">
        <v>1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>
        <v>0</v>
      </c>
      <c r="V249" s="29">
        <v>1</v>
      </c>
      <c r="W249" s="29">
        <v>0</v>
      </c>
      <c r="X249" s="29">
        <v>0</v>
      </c>
      <c r="Y249" s="29">
        <v>0</v>
      </c>
      <c r="Z249" s="29">
        <v>0</v>
      </c>
      <c r="AA249" s="29">
        <v>0</v>
      </c>
      <c r="AB249" s="29">
        <v>0</v>
      </c>
      <c r="AC249" s="29">
        <v>0</v>
      </c>
      <c r="AD249" s="29">
        <v>0</v>
      </c>
      <c r="AE249" s="29">
        <v>0</v>
      </c>
      <c r="AF249" s="29">
        <v>0</v>
      </c>
      <c r="AG249" s="29">
        <v>0</v>
      </c>
      <c r="AH249" s="29">
        <v>0</v>
      </c>
      <c r="AI249" s="29">
        <v>0</v>
      </c>
      <c r="AJ249" s="29">
        <v>0</v>
      </c>
      <c r="AK249" s="29">
        <v>0</v>
      </c>
      <c r="AL249" s="29">
        <v>0</v>
      </c>
      <c r="AM249" s="29">
        <v>0</v>
      </c>
      <c r="AN249" s="29">
        <v>0</v>
      </c>
      <c r="AO249" s="29">
        <v>0</v>
      </c>
      <c r="AP249" s="29">
        <v>0</v>
      </c>
      <c r="AQ249" s="29">
        <v>0</v>
      </c>
      <c r="AR249" s="29">
        <v>1</v>
      </c>
      <c r="AS249" s="29">
        <v>0</v>
      </c>
      <c r="AT249" s="29">
        <v>0</v>
      </c>
      <c r="AU249" s="29">
        <v>0</v>
      </c>
      <c r="AV249" s="29">
        <v>0</v>
      </c>
      <c r="AW249" s="29">
        <v>0</v>
      </c>
    </row>
    <row r="250" spans="1:49" ht="13.5" customHeight="1">
      <c r="A250" s="11" t="s">
        <v>169</v>
      </c>
      <c r="B250" s="28" t="s">
        <v>205</v>
      </c>
      <c r="C250" s="14">
        <v>2</v>
      </c>
      <c r="D250" s="14" t="s">
        <v>257</v>
      </c>
      <c r="E250" s="23" t="s">
        <v>92</v>
      </c>
      <c r="F250" s="29" t="s">
        <v>59</v>
      </c>
      <c r="G250" s="29" t="s">
        <v>202</v>
      </c>
      <c r="H250" s="29" t="s">
        <v>173</v>
      </c>
      <c r="I250" s="29">
        <v>4</v>
      </c>
      <c r="J250" s="29">
        <v>4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0</v>
      </c>
      <c r="U250" s="29">
        <v>0</v>
      </c>
      <c r="V250" s="29">
        <v>0</v>
      </c>
      <c r="W250" s="29">
        <v>0</v>
      </c>
      <c r="X250" s="29">
        <v>0</v>
      </c>
      <c r="Y250" s="29">
        <v>0</v>
      </c>
      <c r="Z250" s="29">
        <v>0</v>
      </c>
      <c r="AA250" s="29">
        <v>0</v>
      </c>
      <c r="AB250" s="29">
        <v>0</v>
      </c>
      <c r="AC250" s="29">
        <v>0</v>
      </c>
      <c r="AD250" s="29">
        <v>0</v>
      </c>
      <c r="AE250" s="29">
        <v>0</v>
      </c>
      <c r="AF250" s="29">
        <v>0</v>
      </c>
      <c r="AG250" s="29">
        <v>0</v>
      </c>
      <c r="AH250" s="29">
        <v>0</v>
      </c>
      <c r="AI250" s="29">
        <v>0</v>
      </c>
      <c r="AJ250" s="29">
        <v>0</v>
      </c>
      <c r="AK250" s="29">
        <v>0</v>
      </c>
      <c r="AL250" s="29">
        <v>0</v>
      </c>
      <c r="AM250" s="29">
        <v>0</v>
      </c>
      <c r="AN250" s="29">
        <v>0</v>
      </c>
      <c r="AO250" s="29">
        <v>0</v>
      </c>
      <c r="AP250" s="29">
        <v>0</v>
      </c>
      <c r="AQ250" s="29">
        <v>0</v>
      </c>
      <c r="AR250" s="29">
        <v>1</v>
      </c>
      <c r="AS250" s="29">
        <v>0</v>
      </c>
      <c r="AT250" s="29">
        <v>0</v>
      </c>
      <c r="AU250" s="29">
        <v>0</v>
      </c>
      <c r="AV250" s="29">
        <v>0</v>
      </c>
      <c r="AW250" s="29">
        <v>0</v>
      </c>
    </row>
    <row r="251" spans="1:49" ht="13.5" customHeight="1">
      <c r="A251" s="11" t="s">
        <v>169</v>
      </c>
      <c r="B251" s="46" t="s">
        <v>206</v>
      </c>
      <c r="C251" s="14">
        <v>2</v>
      </c>
      <c r="D251" s="14" t="s">
        <v>257</v>
      </c>
      <c r="E251" s="23" t="s">
        <v>92</v>
      </c>
      <c r="F251" s="29" t="s">
        <v>59</v>
      </c>
      <c r="G251" s="12" t="s">
        <v>196</v>
      </c>
      <c r="H251" s="12" t="s">
        <v>173</v>
      </c>
      <c r="I251" s="29">
        <v>8</v>
      </c>
      <c r="J251" s="29">
        <v>5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0</v>
      </c>
      <c r="U251" s="29">
        <v>0</v>
      </c>
      <c r="V251" s="29">
        <v>0</v>
      </c>
      <c r="W251" s="29">
        <v>0</v>
      </c>
      <c r="X251" s="29">
        <v>0</v>
      </c>
      <c r="Y251" s="29">
        <v>0</v>
      </c>
      <c r="Z251" s="29">
        <v>0</v>
      </c>
      <c r="AA251" s="29">
        <v>0</v>
      </c>
      <c r="AB251" s="29">
        <v>0</v>
      </c>
      <c r="AC251" s="29">
        <v>0</v>
      </c>
      <c r="AD251" s="29">
        <v>0</v>
      </c>
      <c r="AE251" s="29">
        <v>0</v>
      </c>
      <c r="AF251" s="29">
        <v>0</v>
      </c>
      <c r="AG251" s="29">
        <v>0</v>
      </c>
      <c r="AH251" s="29">
        <v>0</v>
      </c>
      <c r="AI251" s="29">
        <v>0</v>
      </c>
      <c r="AJ251" s="29">
        <v>0</v>
      </c>
      <c r="AK251" s="29">
        <v>0</v>
      </c>
      <c r="AL251" s="29">
        <v>0</v>
      </c>
      <c r="AM251" s="29">
        <v>0</v>
      </c>
      <c r="AN251" s="29">
        <v>0</v>
      </c>
      <c r="AO251" s="29">
        <v>0</v>
      </c>
      <c r="AP251" s="29">
        <v>0</v>
      </c>
      <c r="AQ251" s="29">
        <v>0</v>
      </c>
      <c r="AR251" s="29">
        <v>1</v>
      </c>
      <c r="AS251" s="29">
        <v>0</v>
      </c>
      <c r="AT251" s="29">
        <v>0</v>
      </c>
      <c r="AU251" s="29">
        <v>0</v>
      </c>
      <c r="AV251" s="29">
        <v>0</v>
      </c>
      <c r="AW251" s="29">
        <v>0</v>
      </c>
    </row>
    <row r="252" spans="1:49" ht="13.5" customHeight="1">
      <c r="A252" s="11" t="s">
        <v>169</v>
      </c>
      <c r="B252" s="11" t="s">
        <v>207</v>
      </c>
      <c r="C252" s="14">
        <v>2</v>
      </c>
      <c r="D252" s="14" t="s">
        <v>257</v>
      </c>
      <c r="E252" s="23" t="s">
        <v>92</v>
      </c>
      <c r="F252" s="29" t="s">
        <v>59</v>
      </c>
      <c r="G252" s="12" t="s">
        <v>196</v>
      </c>
      <c r="H252" s="12" t="s">
        <v>173</v>
      </c>
      <c r="I252" s="29">
        <v>4</v>
      </c>
      <c r="J252" s="29">
        <v>4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0</v>
      </c>
      <c r="U252" s="29">
        <v>0</v>
      </c>
      <c r="V252" s="29">
        <v>0</v>
      </c>
      <c r="W252" s="29">
        <v>0</v>
      </c>
      <c r="X252" s="29">
        <v>0</v>
      </c>
      <c r="Y252" s="29">
        <v>0</v>
      </c>
      <c r="Z252" s="29">
        <v>0</v>
      </c>
      <c r="AA252" s="29">
        <v>0</v>
      </c>
      <c r="AB252" s="29">
        <v>0</v>
      </c>
      <c r="AC252" s="29">
        <v>0</v>
      </c>
      <c r="AD252" s="29">
        <v>0</v>
      </c>
      <c r="AE252" s="29">
        <v>0</v>
      </c>
      <c r="AF252" s="29">
        <v>0</v>
      </c>
      <c r="AG252" s="29">
        <v>0</v>
      </c>
      <c r="AH252" s="29">
        <v>0</v>
      </c>
      <c r="AI252" s="29">
        <v>0</v>
      </c>
      <c r="AJ252" s="29">
        <v>0</v>
      </c>
      <c r="AK252" s="29">
        <v>0</v>
      </c>
      <c r="AL252" s="29">
        <v>0</v>
      </c>
      <c r="AM252" s="29">
        <v>0</v>
      </c>
      <c r="AN252" s="29">
        <v>0</v>
      </c>
      <c r="AO252" s="29">
        <v>0</v>
      </c>
      <c r="AP252" s="29">
        <v>0</v>
      </c>
      <c r="AQ252" s="29">
        <v>0</v>
      </c>
      <c r="AR252" s="29">
        <v>1</v>
      </c>
      <c r="AS252" s="29">
        <v>0</v>
      </c>
      <c r="AT252" s="29">
        <v>0</v>
      </c>
      <c r="AU252" s="29">
        <v>0</v>
      </c>
      <c r="AV252" s="29">
        <v>0</v>
      </c>
      <c r="AW252" s="29">
        <v>0</v>
      </c>
    </row>
    <row r="253" spans="1:49" ht="13.5" customHeight="1">
      <c r="A253" s="11" t="s">
        <v>169</v>
      </c>
      <c r="B253" s="12" t="s">
        <v>208</v>
      </c>
      <c r="C253" s="14">
        <v>2</v>
      </c>
      <c r="D253" s="14" t="s">
        <v>257</v>
      </c>
      <c r="E253" s="23" t="s">
        <v>92</v>
      </c>
      <c r="F253" s="29" t="s">
        <v>59</v>
      </c>
      <c r="G253" s="12" t="s">
        <v>209</v>
      </c>
      <c r="H253" s="12" t="s">
        <v>210</v>
      </c>
      <c r="I253" s="29">
        <v>20</v>
      </c>
      <c r="J253" s="29">
        <v>16</v>
      </c>
      <c r="K253" s="29">
        <v>2</v>
      </c>
      <c r="L253" s="29">
        <v>4</v>
      </c>
      <c r="M253" s="29">
        <v>10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0</v>
      </c>
      <c r="U253" s="29">
        <v>0</v>
      </c>
      <c r="V253" s="29">
        <v>0</v>
      </c>
      <c r="W253" s="29">
        <v>0</v>
      </c>
      <c r="X253" s="29">
        <v>2</v>
      </c>
      <c r="Y253" s="29">
        <v>0</v>
      </c>
      <c r="Z253" s="29">
        <v>1</v>
      </c>
      <c r="AA253" s="29">
        <v>4</v>
      </c>
      <c r="AB253" s="29">
        <v>0</v>
      </c>
      <c r="AC253" s="29">
        <v>0</v>
      </c>
      <c r="AD253" s="29">
        <v>1</v>
      </c>
      <c r="AE253" s="29">
        <v>1</v>
      </c>
      <c r="AF253" s="29">
        <v>0</v>
      </c>
      <c r="AG253" s="29">
        <v>0</v>
      </c>
      <c r="AH253" s="29">
        <v>0</v>
      </c>
      <c r="AI253" s="29">
        <v>0</v>
      </c>
      <c r="AJ253" s="29">
        <v>0</v>
      </c>
      <c r="AK253" s="29">
        <v>0</v>
      </c>
      <c r="AL253" s="29">
        <v>0</v>
      </c>
      <c r="AM253" s="29">
        <v>0</v>
      </c>
      <c r="AN253" s="29">
        <v>0</v>
      </c>
      <c r="AO253" s="29">
        <v>0</v>
      </c>
      <c r="AP253" s="29">
        <v>0</v>
      </c>
      <c r="AQ253" s="29">
        <v>0</v>
      </c>
      <c r="AR253" s="29">
        <v>1</v>
      </c>
      <c r="AS253" s="29">
        <v>0</v>
      </c>
      <c r="AT253" s="29">
        <v>0</v>
      </c>
      <c r="AU253" s="29">
        <v>0</v>
      </c>
      <c r="AV253" s="29">
        <v>0</v>
      </c>
      <c r="AW253" s="29">
        <v>0</v>
      </c>
    </row>
    <row r="254" spans="1:49" ht="13.5" customHeight="1">
      <c r="A254" s="11" t="s">
        <v>169</v>
      </c>
      <c r="B254" s="12" t="s">
        <v>211</v>
      </c>
      <c r="C254" s="14">
        <v>2</v>
      </c>
      <c r="D254" s="14" t="s">
        <v>257</v>
      </c>
      <c r="E254" s="23" t="s">
        <v>92</v>
      </c>
      <c r="F254" s="29" t="s">
        <v>59</v>
      </c>
      <c r="G254" s="12" t="s">
        <v>209</v>
      </c>
      <c r="H254" s="12" t="s">
        <v>210</v>
      </c>
      <c r="I254" s="29">
        <v>20</v>
      </c>
      <c r="J254" s="29">
        <v>16</v>
      </c>
      <c r="K254" s="29">
        <v>2</v>
      </c>
      <c r="L254" s="29">
        <v>4</v>
      </c>
      <c r="M254" s="29">
        <v>10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>
        <v>0</v>
      </c>
      <c r="V254" s="29">
        <v>0</v>
      </c>
      <c r="W254" s="29">
        <v>0</v>
      </c>
      <c r="X254" s="29">
        <v>2</v>
      </c>
      <c r="Y254" s="29">
        <v>0</v>
      </c>
      <c r="Z254" s="29">
        <v>1</v>
      </c>
      <c r="AA254" s="29">
        <v>4</v>
      </c>
      <c r="AB254" s="29">
        <v>0</v>
      </c>
      <c r="AC254" s="29">
        <v>0</v>
      </c>
      <c r="AD254" s="29">
        <v>1</v>
      </c>
      <c r="AE254" s="29">
        <v>1</v>
      </c>
      <c r="AF254" s="29">
        <v>0</v>
      </c>
      <c r="AG254" s="29">
        <v>0</v>
      </c>
      <c r="AH254" s="29">
        <v>0</v>
      </c>
      <c r="AI254" s="29">
        <v>0</v>
      </c>
      <c r="AJ254" s="29">
        <v>0</v>
      </c>
      <c r="AK254" s="29">
        <v>0</v>
      </c>
      <c r="AL254" s="29">
        <v>0</v>
      </c>
      <c r="AM254" s="29">
        <v>0</v>
      </c>
      <c r="AN254" s="29">
        <v>0</v>
      </c>
      <c r="AO254" s="29">
        <v>0</v>
      </c>
      <c r="AP254" s="29">
        <v>0</v>
      </c>
      <c r="AQ254" s="29">
        <v>0</v>
      </c>
      <c r="AR254" s="29">
        <v>1</v>
      </c>
      <c r="AS254" s="29">
        <v>0</v>
      </c>
      <c r="AT254" s="29">
        <v>0</v>
      </c>
      <c r="AU254" s="29">
        <v>0</v>
      </c>
      <c r="AV254" s="29">
        <v>0</v>
      </c>
      <c r="AW254" s="29">
        <v>0</v>
      </c>
    </row>
    <row r="255" spans="1:49" ht="13.5" customHeight="1">
      <c r="A255" s="11" t="s">
        <v>169</v>
      </c>
      <c r="B255" s="12" t="s">
        <v>212</v>
      </c>
      <c r="C255" s="14">
        <v>2</v>
      </c>
      <c r="D255" s="14" t="s">
        <v>257</v>
      </c>
      <c r="E255" s="23" t="s">
        <v>92</v>
      </c>
      <c r="F255" s="29" t="s">
        <v>59</v>
      </c>
      <c r="G255" s="12" t="s">
        <v>209</v>
      </c>
      <c r="H255" s="12" t="s">
        <v>210</v>
      </c>
      <c r="I255" s="29">
        <v>12</v>
      </c>
      <c r="J255" s="29">
        <v>8</v>
      </c>
      <c r="K255" s="29">
        <v>2</v>
      </c>
      <c r="L255" s="29">
        <v>2</v>
      </c>
      <c r="M255" s="29">
        <v>10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>
        <v>0</v>
      </c>
      <c r="V255" s="29">
        <v>0</v>
      </c>
      <c r="W255" s="29">
        <v>0</v>
      </c>
      <c r="X255" s="29">
        <v>2</v>
      </c>
      <c r="Y255" s="29">
        <v>0</v>
      </c>
      <c r="Z255" s="29">
        <v>1</v>
      </c>
      <c r="AA255" s="29">
        <v>4</v>
      </c>
      <c r="AB255" s="29">
        <v>0</v>
      </c>
      <c r="AC255" s="29">
        <v>0</v>
      </c>
      <c r="AD255" s="29">
        <v>1</v>
      </c>
      <c r="AE255" s="29">
        <v>1</v>
      </c>
      <c r="AF255" s="29">
        <v>0</v>
      </c>
      <c r="AG255" s="29">
        <v>0</v>
      </c>
      <c r="AH255" s="29">
        <v>0</v>
      </c>
      <c r="AI255" s="29">
        <v>0</v>
      </c>
      <c r="AJ255" s="29">
        <v>0</v>
      </c>
      <c r="AK255" s="29">
        <v>0</v>
      </c>
      <c r="AL255" s="29">
        <v>0</v>
      </c>
      <c r="AM255" s="29">
        <v>0</v>
      </c>
      <c r="AN255" s="29">
        <v>0</v>
      </c>
      <c r="AO255" s="29">
        <v>0</v>
      </c>
      <c r="AP255" s="29">
        <v>0</v>
      </c>
      <c r="AQ255" s="29">
        <v>0</v>
      </c>
      <c r="AR255" s="29">
        <v>1</v>
      </c>
      <c r="AS255" s="29">
        <v>0</v>
      </c>
      <c r="AT255" s="29">
        <v>0</v>
      </c>
      <c r="AU255" s="29">
        <v>0</v>
      </c>
      <c r="AV255" s="29">
        <v>0</v>
      </c>
      <c r="AW255" s="29">
        <v>0</v>
      </c>
    </row>
    <row r="256" spans="1:49" ht="13.5" customHeight="1">
      <c r="A256" s="11" t="s">
        <v>169</v>
      </c>
      <c r="B256" s="12" t="s">
        <v>212</v>
      </c>
      <c r="C256" s="14">
        <v>2</v>
      </c>
      <c r="D256" s="14" t="s">
        <v>257</v>
      </c>
      <c r="E256" s="23" t="s">
        <v>92</v>
      </c>
      <c r="F256" s="29" t="s">
        <v>59</v>
      </c>
      <c r="G256" s="12" t="s">
        <v>209</v>
      </c>
      <c r="H256" s="12" t="s">
        <v>210</v>
      </c>
      <c r="I256" s="29">
        <v>12</v>
      </c>
      <c r="J256" s="29">
        <v>8</v>
      </c>
      <c r="K256" s="29">
        <v>2</v>
      </c>
      <c r="L256" s="29">
        <v>2</v>
      </c>
      <c r="M256" s="29">
        <v>10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>
        <v>0</v>
      </c>
      <c r="V256" s="29">
        <v>0</v>
      </c>
      <c r="W256" s="29">
        <v>0</v>
      </c>
      <c r="X256" s="29">
        <v>2</v>
      </c>
      <c r="Y256" s="29">
        <v>0</v>
      </c>
      <c r="Z256" s="29">
        <v>1</v>
      </c>
      <c r="AA256" s="29">
        <v>0</v>
      </c>
      <c r="AB256" s="29">
        <v>0</v>
      </c>
      <c r="AC256" s="29">
        <v>0</v>
      </c>
      <c r="AD256" s="29">
        <v>0</v>
      </c>
      <c r="AE256" s="29">
        <v>0</v>
      </c>
      <c r="AF256" s="29">
        <v>0</v>
      </c>
      <c r="AG256" s="29">
        <v>0</v>
      </c>
      <c r="AH256" s="29">
        <v>0</v>
      </c>
      <c r="AI256" s="29">
        <v>0</v>
      </c>
      <c r="AJ256" s="29">
        <v>0</v>
      </c>
      <c r="AK256" s="29">
        <v>0</v>
      </c>
      <c r="AL256" s="29">
        <v>0</v>
      </c>
      <c r="AM256" s="29">
        <v>0</v>
      </c>
      <c r="AN256" s="29">
        <v>0</v>
      </c>
      <c r="AO256" s="29">
        <v>0</v>
      </c>
      <c r="AP256" s="29">
        <v>0</v>
      </c>
      <c r="AQ256" s="29">
        <v>0</v>
      </c>
      <c r="AR256" s="29">
        <v>1</v>
      </c>
      <c r="AS256" s="29">
        <v>0</v>
      </c>
      <c r="AT256" s="29">
        <v>0</v>
      </c>
      <c r="AU256" s="29">
        <v>0</v>
      </c>
      <c r="AV256" s="29">
        <v>0</v>
      </c>
      <c r="AW256" s="29">
        <v>0</v>
      </c>
    </row>
    <row r="257" spans="1:49" ht="13.5" customHeight="1">
      <c r="A257" s="11" t="s">
        <v>169</v>
      </c>
      <c r="B257" s="12" t="s">
        <v>212</v>
      </c>
      <c r="C257" s="14">
        <v>2</v>
      </c>
      <c r="D257" s="14" t="s">
        <v>257</v>
      </c>
      <c r="E257" s="23" t="s">
        <v>92</v>
      </c>
      <c r="F257" s="29" t="s">
        <v>59</v>
      </c>
      <c r="G257" s="12" t="s">
        <v>209</v>
      </c>
      <c r="H257" s="12" t="s">
        <v>210</v>
      </c>
      <c r="I257" s="29">
        <v>12</v>
      </c>
      <c r="J257" s="29">
        <v>8</v>
      </c>
      <c r="K257" s="29">
        <v>2</v>
      </c>
      <c r="L257" s="29">
        <v>2</v>
      </c>
      <c r="M257" s="29">
        <v>10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>
        <v>0</v>
      </c>
      <c r="V257" s="29">
        <v>0</v>
      </c>
      <c r="W257" s="29">
        <v>0</v>
      </c>
      <c r="X257" s="29">
        <v>2</v>
      </c>
      <c r="Y257" s="29">
        <v>0</v>
      </c>
      <c r="Z257" s="29">
        <v>1</v>
      </c>
      <c r="AA257" s="29">
        <v>0</v>
      </c>
      <c r="AB257" s="29">
        <v>0</v>
      </c>
      <c r="AC257" s="29">
        <v>0</v>
      </c>
      <c r="AD257" s="29">
        <v>0</v>
      </c>
      <c r="AE257" s="29">
        <v>0</v>
      </c>
      <c r="AF257" s="29">
        <v>0</v>
      </c>
      <c r="AG257" s="29">
        <v>0</v>
      </c>
      <c r="AH257" s="29">
        <v>0</v>
      </c>
      <c r="AI257" s="29">
        <v>0</v>
      </c>
      <c r="AJ257" s="29">
        <v>0</v>
      </c>
      <c r="AK257" s="29">
        <v>0</v>
      </c>
      <c r="AL257" s="29">
        <v>0</v>
      </c>
      <c r="AM257" s="29">
        <v>0</v>
      </c>
      <c r="AN257" s="29">
        <v>0</v>
      </c>
      <c r="AO257" s="29">
        <v>0</v>
      </c>
      <c r="AP257" s="29">
        <v>0</v>
      </c>
      <c r="AQ257" s="29">
        <v>0</v>
      </c>
      <c r="AR257" s="29">
        <v>1</v>
      </c>
      <c r="AS257" s="29">
        <v>0</v>
      </c>
      <c r="AT257" s="29">
        <v>0</v>
      </c>
      <c r="AU257" s="29">
        <v>0</v>
      </c>
      <c r="AV257" s="29">
        <v>0</v>
      </c>
      <c r="AW257" s="29">
        <v>0</v>
      </c>
    </row>
    <row r="258" spans="1:49" ht="13.5" customHeight="1">
      <c r="A258" s="11" t="s">
        <v>169</v>
      </c>
      <c r="B258" s="12" t="s">
        <v>212</v>
      </c>
      <c r="C258" s="14">
        <v>2</v>
      </c>
      <c r="D258" s="14" t="s">
        <v>257</v>
      </c>
      <c r="E258" s="23" t="s">
        <v>92</v>
      </c>
      <c r="F258" s="29" t="s">
        <v>59</v>
      </c>
      <c r="G258" s="12" t="s">
        <v>209</v>
      </c>
      <c r="H258" s="12" t="s">
        <v>210</v>
      </c>
      <c r="I258" s="29">
        <v>12</v>
      </c>
      <c r="J258" s="29">
        <v>8</v>
      </c>
      <c r="K258" s="29">
        <v>2</v>
      </c>
      <c r="L258" s="29">
        <v>2</v>
      </c>
      <c r="M258" s="29">
        <v>10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>
        <v>0</v>
      </c>
      <c r="V258" s="29">
        <v>0</v>
      </c>
      <c r="W258" s="29">
        <v>0</v>
      </c>
      <c r="X258" s="29">
        <v>2</v>
      </c>
      <c r="Y258" s="29">
        <v>0</v>
      </c>
      <c r="Z258" s="29">
        <v>1</v>
      </c>
      <c r="AA258" s="29">
        <v>0</v>
      </c>
      <c r="AB258" s="29">
        <v>0</v>
      </c>
      <c r="AC258" s="29">
        <v>0</v>
      </c>
      <c r="AD258" s="29">
        <v>0</v>
      </c>
      <c r="AE258" s="29">
        <v>0</v>
      </c>
      <c r="AF258" s="29">
        <v>0</v>
      </c>
      <c r="AG258" s="29">
        <v>0</v>
      </c>
      <c r="AH258" s="29">
        <v>0</v>
      </c>
      <c r="AI258" s="29">
        <v>0</v>
      </c>
      <c r="AJ258" s="29">
        <v>0</v>
      </c>
      <c r="AK258" s="29">
        <v>0</v>
      </c>
      <c r="AL258" s="29">
        <v>0</v>
      </c>
      <c r="AM258" s="29">
        <v>0</v>
      </c>
      <c r="AN258" s="29">
        <v>0</v>
      </c>
      <c r="AO258" s="29">
        <v>0</v>
      </c>
      <c r="AP258" s="29">
        <v>0</v>
      </c>
      <c r="AQ258" s="29">
        <v>0</v>
      </c>
      <c r="AR258" s="29">
        <v>1</v>
      </c>
      <c r="AS258" s="29">
        <v>0</v>
      </c>
      <c r="AT258" s="29">
        <v>0</v>
      </c>
      <c r="AU258" s="29">
        <v>0</v>
      </c>
      <c r="AV258" s="29">
        <v>0</v>
      </c>
      <c r="AW258" s="29">
        <v>0</v>
      </c>
    </row>
    <row r="259" spans="1:49" ht="13.5" customHeight="1">
      <c r="A259" s="11" t="s">
        <v>169</v>
      </c>
      <c r="B259" s="12" t="s">
        <v>213</v>
      </c>
      <c r="C259" s="14">
        <v>2</v>
      </c>
      <c r="D259" s="14" t="s">
        <v>257</v>
      </c>
      <c r="E259" s="23" t="s">
        <v>92</v>
      </c>
      <c r="F259" s="29" t="s">
        <v>59</v>
      </c>
      <c r="G259" s="12" t="s">
        <v>209</v>
      </c>
      <c r="H259" s="12" t="s">
        <v>210</v>
      </c>
      <c r="I259" s="29">
        <v>20</v>
      </c>
      <c r="J259" s="29">
        <v>16</v>
      </c>
      <c r="K259" s="29">
        <v>2</v>
      </c>
      <c r="L259" s="29">
        <v>4</v>
      </c>
      <c r="M259" s="29">
        <v>10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>
        <v>0</v>
      </c>
      <c r="V259" s="29">
        <v>0</v>
      </c>
      <c r="W259" s="29">
        <v>0</v>
      </c>
      <c r="X259" s="29">
        <v>2</v>
      </c>
      <c r="Y259" s="29">
        <v>0</v>
      </c>
      <c r="Z259" s="29">
        <v>1</v>
      </c>
      <c r="AA259" s="29">
        <v>0</v>
      </c>
      <c r="AB259" s="29">
        <v>0</v>
      </c>
      <c r="AC259" s="29">
        <v>0</v>
      </c>
      <c r="AD259" s="29">
        <v>0</v>
      </c>
      <c r="AE259" s="29">
        <v>0</v>
      </c>
      <c r="AF259" s="29">
        <v>0</v>
      </c>
      <c r="AG259" s="29">
        <v>0</v>
      </c>
      <c r="AH259" s="29">
        <v>0</v>
      </c>
      <c r="AI259" s="29">
        <v>0</v>
      </c>
      <c r="AJ259" s="29">
        <v>0</v>
      </c>
      <c r="AK259" s="29">
        <v>0</v>
      </c>
      <c r="AL259" s="29">
        <v>0</v>
      </c>
      <c r="AM259" s="29">
        <v>0</v>
      </c>
      <c r="AN259" s="29">
        <v>0</v>
      </c>
      <c r="AO259" s="29">
        <v>0</v>
      </c>
      <c r="AP259" s="29">
        <v>0</v>
      </c>
      <c r="AQ259" s="29">
        <v>0</v>
      </c>
      <c r="AR259" s="29">
        <v>1</v>
      </c>
      <c r="AS259" s="29">
        <v>0</v>
      </c>
      <c r="AT259" s="29">
        <v>0</v>
      </c>
      <c r="AU259" s="29">
        <v>0</v>
      </c>
      <c r="AV259" s="29">
        <v>0</v>
      </c>
      <c r="AW259" s="29">
        <v>0</v>
      </c>
    </row>
    <row r="260" spans="1:49" ht="13.5" customHeight="1">
      <c r="A260" s="11" t="s">
        <v>169</v>
      </c>
      <c r="B260" s="12" t="s">
        <v>212</v>
      </c>
      <c r="C260" s="14">
        <v>2</v>
      </c>
      <c r="D260" s="14" t="s">
        <v>257</v>
      </c>
      <c r="E260" s="23" t="s">
        <v>92</v>
      </c>
      <c r="F260" s="29" t="s">
        <v>59</v>
      </c>
      <c r="G260" s="12" t="s">
        <v>209</v>
      </c>
      <c r="H260" s="12" t="s">
        <v>210</v>
      </c>
      <c r="I260" s="29">
        <v>12</v>
      </c>
      <c r="J260" s="29">
        <v>8</v>
      </c>
      <c r="K260" s="29">
        <v>2</v>
      </c>
      <c r="L260" s="29">
        <v>2</v>
      </c>
      <c r="M260" s="29">
        <v>10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>
        <v>0</v>
      </c>
      <c r="V260" s="29">
        <v>0</v>
      </c>
      <c r="W260" s="29">
        <v>0</v>
      </c>
      <c r="X260" s="29">
        <v>2</v>
      </c>
      <c r="Y260" s="29">
        <v>0</v>
      </c>
      <c r="Z260" s="29">
        <v>1</v>
      </c>
      <c r="AA260" s="29">
        <v>0</v>
      </c>
      <c r="AB260" s="29">
        <v>0</v>
      </c>
      <c r="AC260" s="29">
        <v>0</v>
      </c>
      <c r="AD260" s="29">
        <v>0</v>
      </c>
      <c r="AE260" s="29">
        <v>0</v>
      </c>
      <c r="AF260" s="29">
        <v>0</v>
      </c>
      <c r="AG260" s="29">
        <v>0</v>
      </c>
      <c r="AH260" s="29">
        <v>0</v>
      </c>
      <c r="AI260" s="29">
        <v>0</v>
      </c>
      <c r="AJ260" s="29">
        <v>0</v>
      </c>
      <c r="AK260" s="29">
        <v>0</v>
      </c>
      <c r="AL260" s="29">
        <v>0</v>
      </c>
      <c r="AM260" s="29">
        <v>0</v>
      </c>
      <c r="AN260" s="29">
        <v>0</v>
      </c>
      <c r="AO260" s="29">
        <v>0</v>
      </c>
      <c r="AP260" s="29">
        <v>0</v>
      </c>
      <c r="AQ260" s="29">
        <v>0</v>
      </c>
      <c r="AR260" s="29">
        <v>1</v>
      </c>
      <c r="AS260" s="29">
        <v>0</v>
      </c>
      <c r="AT260" s="29">
        <v>0</v>
      </c>
      <c r="AU260" s="29">
        <v>0</v>
      </c>
      <c r="AV260" s="29">
        <v>0</v>
      </c>
      <c r="AW260" s="29">
        <v>0</v>
      </c>
    </row>
    <row r="261" spans="1:49" ht="13.5" customHeight="1">
      <c r="A261" s="11" t="s">
        <v>169</v>
      </c>
      <c r="B261" s="12" t="s">
        <v>212</v>
      </c>
      <c r="C261" s="14">
        <v>2</v>
      </c>
      <c r="D261" s="14" t="s">
        <v>257</v>
      </c>
      <c r="E261" s="23" t="s">
        <v>92</v>
      </c>
      <c r="F261" s="29" t="s">
        <v>59</v>
      </c>
      <c r="G261" s="12" t="s">
        <v>209</v>
      </c>
      <c r="H261" s="12" t="s">
        <v>210</v>
      </c>
      <c r="I261" s="29">
        <v>12</v>
      </c>
      <c r="J261" s="29">
        <v>8</v>
      </c>
      <c r="K261" s="29">
        <v>2</v>
      </c>
      <c r="L261" s="29">
        <v>2</v>
      </c>
      <c r="M261" s="29">
        <v>10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29">
        <v>0</v>
      </c>
      <c r="V261" s="29">
        <v>0</v>
      </c>
      <c r="W261" s="29">
        <v>0</v>
      </c>
      <c r="X261" s="29">
        <v>2</v>
      </c>
      <c r="Y261" s="29">
        <v>0</v>
      </c>
      <c r="Z261" s="29">
        <v>1</v>
      </c>
      <c r="AA261" s="29">
        <v>0</v>
      </c>
      <c r="AB261" s="29">
        <v>0</v>
      </c>
      <c r="AC261" s="29">
        <v>0</v>
      </c>
      <c r="AD261" s="29">
        <v>0</v>
      </c>
      <c r="AE261" s="29">
        <v>0</v>
      </c>
      <c r="AF261" s="29">
        <v>0</v>
      </c>
      <c r="AG261" s="29">
        <v>0</v>
      </c>
      <c r="AH261" s="29">
        <v>0</v>
      </c>
      <c r="AI261" s="29">
        <v>0</v>
      </c>
      <c r="AJ261" s="29">
        <v>0</v>
      </c>
      <c r="AK261" s="29">
        <v>0</v>
      </c>
      <c r="AL261" s="29">
        <v>0</v>
      </c>
      <c r="AM261" s="29">
        <v>0</v>
      </c>
      <c r="AN261" s="29">
        <v>0</v>
      </c>
      <c r="AO261" s="29">
        <v>0</v>
      </c>
      <c r="AP261" s="29">
        <v>0</v>
      </c>
      <c r="AQ261" s="29">
        <v>0</v>
      </c>
      <c r="AR261" s="29">
        <v>1</v>
      </c>
      <c r="AS261" s="29">
        <v>0</v>
      </c>
      <c r="AT261" s="29">
        <v>0</v>
      </c>
      <c r="AU261" s="29">
        <v>0</v>
      </c>
      <c r="AV261" s="29">
        <v>0</v>
      </c>
      <c r="AW261" s="29">
        <v>0</v>
      </c>
    </row>
    <row r="262" spans="1:49" ht="13.5" customHeight="1">
      <c r="A262" s="11" t="s">
        <v>169</v>
      </c>
      <c r="B262" s="12" t="s">
        <v>212</v>
      </c>
      <c r="C262" s="14">
        <v>2</v>
      </c>
      <c r="D262" s="14" t="s">
        <v>257</v>
      </c>
      <c r="E262" s="23" t="s">
        <v>92</v>
      </c>
      <c r="F262" s="29" t="s">
        <v>59</v>
      </c>
      <c r="G262" s="12" t="s">
        <v>209</v>
      </c>
      <c r="H262" s="12" t="s">
        <v>210</v>
      </c>
      <c r="I262" s="29">
        <v>12</v>
      </c>
      <c r="J262" s="29">
        <v>8</v>
      </c>
      <c r="K262" s="29">
        <v>2</v>
      </c>
      <c r="L262" s="29">
        <v>2</v>
      </c>
      <c r="M262" s="29">
        <v>10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>
        <v>0</v>
      </c>
      <c r="V262" s="29">
        <v>0</v>
      </c>
      <c r="W262" s="29">
        <v>0</v>
      </c>
      <c r="X262" s="29">
        <v>2</v>
      </c>
      <c r="Y262" s="29">
        <v>0</v>
      </c>
      <c r="Z262" s="29">
        <v>1</v>
      </c>
      <c r="AA262" s="29">
        <v>0</v>
      </c>
      <c r="AB262" s="29">
        <v>0</v>
      </c>
      <c r="AC262" s="29">
        <v>0</v>
      </c>
      <c r="AD262" s="29">
        <v>0</v>
      </c>
      <c r="AE262" s="29">
        <v>0</v>
      </c>
      <c r="AF262" s="29">
        <v>0</v>
      </c>
      <c r="AG262" s="29">
        <v>0</v>
      </c>
      <c r="AH262" s="29">
        <v>0</v>
      </c>
      <c r="AI262" s="29">
        <v>0</v>
      </c>
      <c r="AJ262" s="29">
        <v>0</v>
      </c>
      <c r="AK262" s="29">
        <v>0</v>
      </c>
      <c r="AL262" s="29">
        <v>0</v>
      </c>
      <c r="AM262" s="29">
        <v>0</v>
      </c>
      <c r="AN262" s="29">
        <v>0</v>
      </c>
      <c r="AO262" s="29">
        <v>0</v>
      </c>
      <c r="AP262" s="29">
        <v>0</v>
      </c>
      <c r="AQ262" s="29">
        <v>0</v>
      </c>
      <c r="AR262" s="29">
        <v>1</v>
      </c>
      <c r="AS262" s="29">
        <v>0</v>
      </c>
      <c r="AT262" s="29">
        <v>0</v>
      </c>
      <c r="AU262" s="29">
        <v>0</v>
      </c>
      <c r="AV262" s="29">
        <v>0</v>
      </c>
      <c r="AW262" s="29">
        <v>0</v>
      </c>
    </row>
    <row r="263" spans="1:49" ht="13.5" customHeight="1">
      <c r="A263" s="11" t="s">
        <v>169</v>
      </c>
      <c r="B263" s="12" t="s">
        <v>212</v>
      </c>
      <c r="C263" s="14">
        <v>2</v>
      </c>
      <c r="D263" s="14" t="s">
        <v>257</v>
      </c>
      <c r="E263" s="23" t="s">
        <v>92</v>
      </c>
      <c r="F263" s="29" t="s">
        <v>59</v>
      </c>
      <c r="G263" s="12" t="s">
        <v>209</v>
      </c>
      <c r="H263" s="12" t="s">
        <v>210</v>
      </c>
      <c r="I263" s="29">
        <v>12</v>
      </c>
      <c r="J263" s="29">
        <v>8</v>
      </c>
      <c r="K263" s="29">
        <v>2</v>
      </c>
      <c r="L263" s="29">
        <v>2</v>
      </c>
      <c r="M263" s="29">
        <v>10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0</v>
      </c>
      <c r="U263" s="29">
        <v>0</v>
      </c>
      <c r="V263" s="29">
        <v>0</v>
      </c>
      <c r="W263" s="29">
        <v>0</v>
      </c>
      <c r="X263" s="29">
        <v>2</v>
      </c>
      <c r="Y263" s="29">
        <v>0</v>
      </c>
      <c r="Z263" s="29">
        <v>1</v>
      </c>
      <c r="AA263" s="29">
        <v>0</v>
      </c>
      <c r="AB263" s="29">
        <v>0</v>
      </c>
      <c r="AC263" s="29">
        <v>0</v>
      </c>
      <c r="AD263" s="29">
        <v>0</v>
      </c>
      <c r="AE263" s="29">
        <v>0</v>
      </c>
      <c r="AF263" s="29">
        <v>0</v>
      </c>
      <c r="AG263" s="29">
        <v>0</v>
      </c>
      <c r="AH263" s="29">
        <v>0</v>
      </c>
      <c r="AI263" s="29">
        <v>0</v>
      </c>
      <c r="AJ263" s="29">
        <v>0</v>
      </c>
      <c r="AK263" s="29">
        <v>0</v>
      </c>
      <c r="AL263" s="29">
        <v>0</v>
      </c>
      <c r="AM263" s="29">
        <v>0</v>
      </c>
      <c r="AN263" s="29">
        <v>0</v>
      </c>
      <c r="AO263" s="29">
        <v>0</v>
      </c>
      <c r="AP263" s="29">
        <v>0</v>
      </c>
      <c r="AQ263" s="29">
        <v>0</v>
      </c>
      <c r="AR263" s="29">
        <v>1</v>
      </c>
      <c r="AS263" s="29">
        <v>0</v>
      </c>
      <c r="AT263" s="29">
        <v>0</v>
      </c>
      <c r="AU263" s="29">
        <v>0</v>
      </c>
      <c r="AV263" s="29">
        <v>0</v>
      </c>
      <c r="AW263" s="29">
        <v>0</v>
      </c>
    </row>
    <row r="264" spans="1:49" ht="13.5" customHeight="1">
      <c r="A264" s="11" t="s">
        <v>169</v>
      </c>
      <c r="B264" s="12" t="s">
        <v>212</v>
      </c>
      <c r="C264" s="14">
        <v>2</v>
      </c>
      <c r="D264" s="14" t="s">
        <v>257</v>
      </c>
      <c r="E264" s="23" t="s">
        <v>92</v>
      </c>
      <c r="F264" s="29" t="s">
        <v>59</v>
      </c>
      <c r="G264" s="12" t="s">
        <v>209</v>
      </c>
      <c r="H264" s="12" t="s">
        <v>210</v>
      </c>
      <c r="I264" s="29">
        <v>12</v>
      </c>
      <c r="J264" s="29">
        <v>8</v>
      </c>
      <c r="K264" s="29">
        <v>2</v>
      </c>
      <c r="L264" s="29">
        <v>2</v>
      </c>
      <c r="M264" s="29">
        <v>10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>
        <v>0</v>
      </c>
      <c r="V264" s="29">
        <v>0</v>
      </c>
      <c r="W264" s="29">
        <v>0</v>
      </c>
      <c r="X264" s="29">
        <v>2</v>
      </c>
      <c r="Y264" s="29">
        <v>0</v>
      </c>
      <c r="Z264" s="29">
        <v>1</v>
      </c>
      <c r="AA264" s="29">
        <v>0</v>
      </c>
      <c r="AB264" s="29">
        <v>0</v>
      </c>
      <c r="AC264" s="29">
        <v>0</v>
      </c>
      <c r="AD264" s="29">
        <v>0</v>
      </c>
      <c r="AE264" s="29">
        <v>0</v>
      </c>
      <c r="AF264" s="29">
        <v>0</v>
      </c>
      <c r="AG264" s="29">
        <v>0</v>
      </c>
      <c r="AH264" s="29">
        <v>0</v>
      </c>
      <c r="AI264" s="29">
        <v>0</v>
      </c>
      <c r="AJ264" s="29">
        <v>0</v>
      </c>
      <c r="AK264" s="29">
        <v>0</v>
      </c>
      <c r="AL264" s="29">
        <v>0</v>
      </c>
      <c r="AM264" s="29">
        <v>0</v>
      </c>
      <c r="AN264" s="29">
        <v>0</v>
      </c>
      <c r="AO264" s="29">
        <v>0</v>
      </c>
      <c r="AP264" s="29">
        <v>0</v>
      </c>
      <c r="AQ264" s="29">
        <v>0</v>
      </c>
      <c r="AR264" s="29">
        <v>1</v>
      </c>
      <c r="AS264" s="29">
        <v>0</v>
      </c>
      <c r="AT264" s="29">
        <v>0</v>
      </c>
      <c r="AU264" s="29">
        <v>0</v>
      </c>
      <c r="AV264" s="29">
        <v>0</v>
      </c>
      <c r="AW264" s="29">
        <v>0</v>
      </c>
    </row>
    <row r="265" spans="1:49" ht="13.5" customHeight="1">
      <c r="A265" s="11" t="s">
        <v>169</v>
      </c>
      <c r="B265" s="12" t="s">
        <v>212</v>
      </c>
      <c r="C265" s="14">
        <v>2</v>
      </c>
      <c r="D265" s="14" t="s">
        <v>257</v>
      </c>
      <c r="E265" s="23" t="s">
        <v>92</v>
      </c>
      <c r="F265" s="29" t="s">
        <v>59</v>
      </c>
      <c r="G265" s="12" t="s">
        <v>209</v>
      </c>
      <c r="H265" s="12" t="s">
        <v>210</v>
      </c>
      <c r="I265" s="29">
        <v>12</v>
      </c>
      <c r="J265" s="29">
        <v>8</v>
      </c>
      <c r="K265" s="29">
        <v>2</v>
      </c>
      <c r="L265" s="29">
        <v>2</v>
      </c>
      <c r="M265" s="29">
        <v>10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>
        <v>0</v>
      </c>
      <c r="V265" s="29">
        <v>0</v>
      </c>
      <c r="W265" s="29">
        <v>0</v>
      </c>
      <c r="X265" s="29">
        <v>2</v>
      </c>
      <c r="Y265" s="29">
        <v>0</v>
      </c>
      <c r="Z265" s="29">
        <v>1</v>
      </c>
      <c r="AA265" s="29">
        <v>0</v>
      </c>
      <c r="AB265" s="29">
        <v>0</v>
      </c>
      <c r="AC265" s="29">
        <v>0</v>
      </c>
      <c r="AD265" s="29">
        <v>0</v>
      </c>
      <c r="AE265" s="29">
        <v>0</v>
      </c>
      <c r="AF265" s="29">
        <v>0</v>
      </c>
      <c r="AG265" s="29">
        <v>0</v>
      </c>
      <c r="AH265" s="29">
        <v>0</v>
      </c>
      <c r="AI265" s="29">
        <v>0</v>
      </c>
      <c r="AJ265" s="29">
        <v>0</v>
      </c>
      <c r="AK265" s="29">
        <v>0</v>
      </c>
      <c r="AL265" s="29">
        <v>0</v>
      </c>
      <c r="AM265" s="29">
        <v>0</v>
      </c>
      <c r="AN265" s="29">
        <v>0</v>
      </c>
      <c r="AO265" s="29">
        <v>0</v>
      </c>
      <c r="AP265" s="29">
        <v>0</v>
      </c>
      <c r="AQ265" s="29">
        <v>0</v>
      </c>
      <c r="AR265" s="29">
        <v>1</v>
      </c>
      <c r="AS265" s="29">
        <v>0</v>
      </c>
      <c r="AT265" s="29">
        <v>0</v>
      </c>
      <c r="AU265" s="29">
        <v>0</v>
      </c>
      <c r="AV265" s="29">
        <v>0</v>
      </c>
      <c r="AW265" s="29">
        <v>0</v>
      </c>
    </row>
    <row r="266" spans="1:49" ht="13.5" customHeight="1">
      <c r="A266" s="11" t="s">
        <v>169</v>
      </c>
      <c r="B266" s="12" t="s">
        <v>212</v>
      </c>
      <c r="C266" s="14">
        <v>2</v>
      </c>
      <c r="D266" s="14" t="s">
        <v>257</v>
      </c>
      <c r="E266" s="23" t="s">
        <v>92</v>
      </c>
      <c r="F266" s="29" t="s">
        <v>59</v>
      </c>
      <c r="G266" s="12" t="s">
        <v>209</v>
      </c>
      <c r="H266" s="12" t="s">
        <v>210</v>
      </c>
      <c r="I266" s="29">
        <v>12</v>
      </c>
      <c r="J266" s="29">
        <v>8</v>
      </c>
      <c r="K266" s="29">
        <v>2</v>
      </c>
      <c r="L266" s="29">
        <v>2</v>
      </c>
      <c r="M266" s="29">
        <v>10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>
        <v>0</v>
      </c>
      <c r="V266" s="29">
        <v>0</v>
      </c>
      <c r="W266" s="29">
        <v>0</v>
      </c>
      <c r="X266" s="29">
        <v>2</v>
      </c>
      <c r="Y266" s="29">
        <v>0</v>
      </c>
      <c r="Z266" s="29">
        <v>1</v>
      </c>
      <c r="AA266" s="29">
        <v>0</v>
      </c>
      <c r="AB266" s="29">
        <v>0</v>
      </c>
      <c r="AC266" s="29">
        <v>0</v>
      </c>
      <c r="AD266" s="29">
        <v>0</v>
      </c>
      <c r="AE266" s="29">
        <v>0</v>
      </c>
      <c r="AF266" s="29">
        <v>0</v>
      </c>
      <c r="AG266" s="29">
        <v>0</v>
      </c>
      <c r="AH266" s="29">
        <v>0</v>
      </c>
      <c r="AI266" s="29">
        <v>0</v>
      </c>
      <c r="AJ266" s="29">
        <v>0</v>
      </c>
      <c r="AK266" s="29">
        <v>0</v>
      </c>
      <c r="AL266" s="29">
        <v>0</v>
      </c>
      <c r="AM266" s="29">
        <v>0</v>
      </c>
      <c r="AN266" s="29">
        <v>0</v>
      </c>
      <c r="AO266" s="29">
        <v>0</v>
      </c>
      <c r="AP266" s="29">
        <v>0</v>
      </c>
      <c r="AQ266" s="29">
        <v>0</v>
      </c>
      <c r="AR266" s="29">
        <v>1</v>
      </c>
      <c r="AS266" s="29">
        <v>0</v>
      </c>
      <c r="AT266" s="29">
        <v>0</v>
      </c>
      <c r="AU266" s="29">
        <v>0</v>
      </c>
      <c r="AV266" s="29">
        <v>0</v>
      </c>
      <c r="AW266" s="29">
        <v>0</v>
      </c>
    </row>
    <row r="267" spans="1:49" ht="13.5" customHeight="1">
      <c r="A267" s="11" t="s">
        <v>169</v>
      </c>
      <c r="B267" s="12" t="s">
        <v>212</v>
      </c>
      <c r="C267" s="14">
        <v>2</v>
      </c>
      <c r="D267" s="14" t="s">
        <v>257</v>
      </c>
      <c r="E267" s="23" t="s">
        <v>92</v>
      </c>
      <c r="F267" s="29" t="s">
        <v>59</v>
      </c>
      <c r="G267" s="12" t="s">
        <v>209</v>
      </c>
      <c r="H267" s="12" t="s">
        <v>210</v>
      </c>
      <c r="I267" s="29">
        <v>12</v>
      </c>
      <c r="J267" s="29">
        <v>8</v>
      </c>
      <c r="K267" s="29">
        <v>2</v>
      </c>
      <c r="L267" s="29">
        <v>2</v>
      </c>
      <c r="M267" s="29">
        <v>10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>
        <v>0</v>
      </c>
      <c r="V267" s="29">
        <v>0</v>
      </c>
      <c r="W267" s="29">
        <v>0</v>
      </c>
      <c r="X267" s="29">
        <v>2</v>
      </c>
      <c r="Y267" s="29">
        <v>0</v>
      </c>
      <c r="Z267" s="29">
        <v>1</v>
      </c>
      <c r="AA267" s="29">
        <v>0</v>
      </c>
      <c r="AB267" s="29">
        <v>0</v>
      </c>
      <c r="AC267" s="29">
        <v>0</v>
      </c>
      <c r="AD267" s="29">
        <v>0</v>
      </c>
      <c r="AE267" s="29">
        <v>0</v>
      </c>
      <c r="AF267" s="29">
        <v>0</v>
      </c>
      <c r="AG267" s="29">
        <v>0</v>
      </c>
      <c r="AH267" s="29">
        <v>0</v>
      </c>
      <c r="AI267" s="29">
        <v>0</v>
      </c>
      <c r="AJ267" s="29">
        <v>0</v>
      </c>
      <c r="AK267" s="29">
        <v>0</v>
      </c>
      <c r="AL267" s="29">
        <v>0</v>
      </c>
      <c r="AM267" s="29">
        <v>0</v>
      </c>
      <c r="AN267" s="29">
        <v>0</v>
      </c>
      <c r="AO267" s="29">
        <v>0</v>
      </c>
      <c r="AP267" s="29">
        <v>0</v>
      </c>
      <c r="AQ267" s="29">
        <v>0</v>
      </c>
      <c r="AR267" s="29">
        <v>1</v>
      </c>
      <c r="AS267" s="29">
        <v>0</v>
      </c>
      <c r="AT267" s="29">
        <v>0</v>
      </c>
      <c r="AU267" s="29">
        <v>0</v>
      </c>
      <c r="AV267" s="29">
        <v>0</v>
      </c>
      <c r="AW267" s="29">
        <v>0</v>
      </c>
    </row>
    <row r="268" spans="1:49" ht="13.5" customHeight="1">
      <c r="A268" s="11" t="s">
        <v>169</v>
      </c>
      <c r="B268" s="12" t="s">
        <v>212</v>
      </c>
      <c r="C268" s="14">
        <v>2</v>
      </c>
      <c r="D268" s="14" t="s">
        <v>257</v>
      </c>
      <c r="E268" s="23" t="s">
        <v>92</v>
      </c>
      <c r="F268" s="29" t="s">
        <v>59</v>
      </c>
      <c r="G268" s="12" t="s">
        <v>209</v>
      </c>
      <c r="H268" s="12" t="s">
        <v>210</v>
      </c>
      <c r="I268" s="29">
        <v>12</v>
      </c>
      <c r="J268" s="29">
        <v>8</v>
      </c>
      <c r="K268" s="29">
        <v>2</v>
      </c>
      <c r="L268" s="29">
        <v>2</v>
      </c>
      <c r="M268" s="29">
        <v>10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>
        <v>0</v>
      </c>
      <c r="V268" s="29">
        <v>0</v>
      </c>
      <c r="W268" s="29">
        <v>0</v>
      </c>
      <c r="X268" s="29">
        <v>2</v>
      </c>
      <c r="Y268" s="29">
        <v>0</v>
      </c>
      <c r="Z268" s="29">
        <v>1</v>
      </c>
      <c r="AA268" s="29">
        <v>0</v>
      </c>
      <c r="AB268" s="29">
        <v>0</v>
      </c>
      <c r="AC268" s="29">
        <v>0</v>
      </c>
      <c r="AD268" s="29">
        <v>0</v>
      </c>
      <c r="AE268" s="29">
        <v>0</v>
      </c>
      <c r="AF268" s="29">
        <v>0</v>
      </c>
      <c r="AG268" s="29">
        <v>0</v>
      </c>
      <c r="AH268" s="29">
        <v>0</v>
      </c>
      <c r="AI268" s="29">
        <v>0</v>
      </c>
      <c r="AJ268" s="29">
        <v>0</v>
      </c>
      <c r="AK268" s="29">
        <v>0</v>
      </c>
      <c r="AL268" s="29">
        <v>0</v>
      </c>
      <c r="AM268" s="29">
        <v>0</v>
      </c>
      <c r="AN268" s="29">
        <v>0</v>
      </c>
      <c r="AO268" s="29">
        <v>0</v>
      </c>
      <c r="AP268" s="29">
        <v>0</v>
      </c>
      <c r="AQ268" s="29">
        <v>0</v>
      </c>
      <c r="AR268" s="29">
        <v>1</v>
      </c>
      <c r="AS268" s="29">
        <v>0</v>
      </c>
      <c r="AT268" s="29">
        <v>0</v>
      </c>
      <c r="AU268" s="29">
        <v>0</v>
      </c>
      <c r="AV268" s="29">
        <v>0</v>
      </c>
      <c r="AW268" s="29">
        <v>0</v>
      </c>
    </row>
    <row r="269" spans="1:49" ht="13.5" customHeight="1">
      <c r="A269" s="11" t="s">
        <v>169</v>
      </c>
      <c r="B269" s="12" t="s">
        <v>212</v>
      </c>
      <c r="C269" s="14">
        <v>2</v>
      </c>
      <c r="D269" s="14" t="s">
        <v>257</v>
      </c>
      <c r="E269" s="23" t="s">
        <v>92</v>
      </c>
      <c r="F269" s="29" t="s">
        <v>59</v>
      </c>
      <c r="G269" s="12" t="s">
        <v>209</v>
      </c>
      <c r="H269" s="12" t="s">
        <v>210</v>
      </c>
      <c r="I269" s="29">
        <v>12</v>
      </c>
      <c r="J269" s="29">
        <v>8</v>
      </c>
      <c r="K269" s="29">
        <v>2</v>
      </c>
      <c r="L269" s="29">
        <v>2</v>
      </c>
      <c r="M269" s="29">
        <v>10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>
        <v>0</v>
      </c>
      <c r="V269" s="29">
        <v>0</v>
      </c>
      <c r="W269" s="29">
        <v>0</v>
      </c>
      <c r="X269" s="29">
        <v>2</v>
      </c>
      <c r="Y269" s="29">
        <v>0</v>
      </c>
      <c r="Z269" s="29">
        <v>1</v>
      </c>
      <c r="AA269" s="29">
        <v>0</v>
      </c>
      <c r="AB269" s="29">
        <v>0</v>
      </c>
      <c r="AC269" s="29">
        <v>0</v>
      </c>
      <c r="AD269" s="29">
        <v>0</v>
      </c>
      <c r="AE269" s="29">
        <v>0</v>
      </c>
      <c r="AF269" s="29">
        <v>0</v>
      </c>
      <c r="AG269" s="29">
        <v>0</v>
      </c>
      <c r="AH269" s="29">
        <v>0</v>
      </c>
      <c r="AI269" s="29">
        <v>0</v>
      </c>
      <c r="AJ269" s="29">
        <v>0</v>
      </c>
      <c r="AK269" s="29">
        <v>0</v>
      </c>
      <c r="AL269" s="29">
        <v>0</v>
      </c>
      <c r="AM269" s="29">
        <v>0</v>
      </c>
      <c r="AN269" s="29">
        <v>0</v>
      </c>
      <c r="AO269" s="29">
        <v>0</v>
      </c>
      <c r="AP269" s="29">
        <v>0</v>
      </c>
      <c r="AQ269" s="29">
        <v>0</v>
      </c>
      <c r="AR269" s="29">
        <v>1</v>
      </c>
      <c r="AS269" s="29">
        <v>0</v>
      </c>
      <c r="AT269" s="29">
        <v>0</v>
      </c>
      <c r="AU269" s="29">
        <v>0</v>
      </c>
      <c r="AV269" s="29">
        <v>0</v>
      </c>
      <c r="AW269" s="29">
        <v>0</v>
      </c>
    </row>
    <row r="270" spans="1:49" ht="13.5" customHeight="1">
      <c r="A270" s="11" t="s">
        <v>169</v>
      </c>
      <c r="B270" s="12" t="s">
        <v>212</v>
      </c>
      <c r="C270" s="14">
        <v>2</v>
      </c>
      <c r="D270" s="14" t="s">
        <v>257</v>
      </c>
      <c r="E270" s="23" t="s">
        <v>92</v>
      </c>
      <c r="F270" s="29" t="s">
        <v>59</v>
      </c>
      <c r="G270" s="12" t="s">
        <v>209</v>
      </c>
      <c r="H270" s="12" t="s">
        <v>210</v>
      </c>
      <c r="I270" s="29">
        <v>12</v>
      </c>
      <c r="J270" s="29">
        <v>8</v>
      </c>
      <c r="K270" s="29">
        <v>2</v>
      </c>
      <c r="L270" s="29">
        <v>2</v>
      </c>
      <c r="M270" s="29">
        <v>10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0</v>
      </c>
      <c r="U270" s="29">
        <v>0</v>
      </c>
      <c r="V270" s="29">
        <v>0</v>
      </c>
      <c r="W270" s="29">
        <v>0</v>
      </c>
      <c r="X270" s="29">
        <v>2</v>
      </c>
      <c r="Y270" s="29">
        <v>0</v>
      </c>
      <c r="Z270" s="29">
        <v>1</v>
      </c>
      <c r="AA270" s="29">
        <v>0</v>
      </c>
      <c r="AB270" s="29">
        <v>0</v>
      </c>
      <c r="AC270" s="29">
        <v>0</v>
      </c>
      <c r="AD270" s="29">
        <v>0</v>
      </c>
      <c r="AE270" s="29">
        <v>0</v>
      </c>
      <c r="AF270" s="29">
        <v>0</v>
      </c>
      <c r="AG270" s="29">
        <v>0</v>
      </c>
      <c r="AH270" s="29">
        <v>0</v>
      </c>
      <c r="AI270" s="29">
        <v>0</v>
      </c>
      <c r="AJ270" s="29">
        <v>0</v>
      </c>
      <c r="AK270" s="29">
        <v>0</v>
      </c>
      <c r="AL270" s="29">
        <v>0</v>
      </c>
      <c r="AM270" s="29">
        <v>0</v>
      </c>
      <c r="AN270" s="29">
        <v>0</v>
      </c>
      <c r="AO270" s="29">
        <v>0</v>
      </c>
      <c r="AP270" s="29">
        <v>0</v>
      </c>
      <c r="AQ270" s="29">
        <v>0</v>
      </c>
      <c r="AR270" s="29">
        <v>1</v>
      </c>
      <c r="AS270" s="29">
        <v>0</v>
      </c>
      <c r="AT270" s="29">
        <v>0</v>
      </c>
      <c r="AU270" s="29">
        <v>0</v>
      </c>
      <c r="AV270" s="29">
        <v>0</v>
      </c>
      <c r="AW270" s="29">
        <v>0</v>
      </c>
    </row>
    <row r="271" spans="1:49" ht="13.5" customHeight="1">
      <c r="A271" s="47" t="s">
        <v>169</v>
      </c>
      <c r="B271" s="48" t="s">
        <v>214</v>
      </c>
      <c r="C271" s="14">
        <v>2</v>
      </c>
      <c r="D271" s="14" t="s">
        <v>257</v>
      </c>
      <c r="E271" s="23" t="s">
        <v>92</v>
      </c>
      <c r="F271" s="29" t="s">
        <v>59</v>
      </c>
      <c r="G271" s="76" t="s">
        <v>209</v>
      </c>
      <c r="H271" s="77" t="s">
        <v>210</v>
      </c>
      <c r="I271" s="76">
        <v>8</v>
      </c>
      <c r="J271" s="76">
        <v>8</v>
      </c>
      <c r="K271" s="76">
        <v>1</v>
      </c>
      <c r="L271" s="76">
        <v>0</v>
      </c>
      <c r="M271" s="76">
        <v>0</v>
      </c>
      <c r="N271" s="76">
        <v>0</v>
      </c>
      <c r="O271" s="76">
        <v>0</v>
      </c>
      <c r="P271" s="76">
        <v>0</v>
      </c>
      <c r="Q271" s="76">
        <v>0</v>
      </c>
      <c r="R271" s="76">
        <v>0</v>
      </c>
      <c r="S271" s="76">
        <v>0</v>
      </c>
      <c r="T271" s="76">
        <v>0</v>
      </c>
      <c r="U271" s="76">
        <v>0</v>
      </c>
      <c r="V271" s="76">
        <v>0</v>
      </c>
      <c r="W271" s="76">
        <v>0</v>
      </c>
      <c r="X271" s="76">
        <v>0</v>
      </c>
      <c r="Y271" s="76">
        <v>0</v>
      </c>
      <c r="Z271" s="76">
        <v>0</v>
      </c>
      <c r="AA271" s="76">
        <v>0</v>
      </c>
      <c r="AB271" s="76">
        <v>0</v>
      </c>
      <c r="AC271" s="76">
        <v>0</v>
      </c>
      <c r="AD271" s="76">
        <v>0</v>
      </c>
      <c r="AE271" s="76">
        <v>0</v>
      </c>
      <c r="AF271" s="76">
        <v>0</v>
      </c>
      <c r="AG271" s="76">
        <v>0</v>
      </c>
      <c r="AH271" s="76">
        <v>0</v>
      </c>
      <c r="AI271" s="76">
        <v>0</v>
      </c>
      <c r="AJ271" s="76">
        <v>0</v>
      </c>
      <c r="AK271" s="76">
        <v>0</v>
      </c>
      <c r="AL271" s="76">
        <v>0</v>
      </c>
      <c r="AM271" s="76">
        <v>0</v>
      </c>
      <c r="AN271" s="76">
        <v>0</v>
      </c>
      <c r="AO271" s="76">
        <v>0</v>
      </c>
      <c r="AP271" s="76">
        <v>0</v>
      </c>
      <c r="AQ271" s="76">
        <v>0</v>
      </c>
      <c r="AR271" s="76">
        <v>0</v>
      </c>
      <c r="AS271" s="76">
        <v>0</v>
      </c>
      <c r="AT271" s="76">
        <v>0</v>
      </c>
      <c r="AU271" s="76">
        <v>0</v>
      </c>
      <c r="AV271" s="76">
        <v>0</v>
      </c>
      <c r="AW271" s="76">
        <v>0</v>
      </c>
    </row>
    <row r="272" spans="1:49" ht="13.5" customHeight="1">
      <c r="A272" s="47" t="s">
        <v>169</v>
      </c>
      <c r="B272" s="48" t="s">
        <v>215</v>
      </c>
      <c r="C272" s="14">
        <v>2</v>
      </c>
      <c r="D272" s="14" t="s">
        <v>257</v>
      </c>
      <c r="E272" s="23" t="s">
        <v>92</v>
      </c>
      <c r="F272" s="29" t="s">
        <v>59</v>
      </c>
      <c r="G272" s="76" t="s">
        <v>209</v>
      </c>
      <c r="H272" s="77" t="s">
        <v>210</v>
      </c>
      <c r="I272" s="76">
        <v>8</v>
      </c>
      <c r="J272" s="76">
        <v>8</v>
      </c>
      <c r="K272" s="76">
        <v>1</v>
      </c>
      <c r="L272" s="76">
        <v>0</v>
      </c>
      <c r="M272" s="76">
        <v>0</v>
      </c>
      <c r="N272" s="76">
        <v>0</v>
      </c>
      <c r="O272" s="76">
        <v>0</v>
      </c>
      <c r="P272" s="76">
        <v>0</v>
      </c>
      <c r="Q272" s="76">
        <v>0</v>
      </c>
      <c r="R272" s="76">
        <v>0</v>
      </c>
      <c r="S272" s="76">
        <v>0</v>
      </c>
      <c r="T272" s="76">
        <v>0</v>
      </c>
      <c r="U272" s="76">
        <v>0</v>
      </c>
      <c r="V272" s="76">
        <v>0</v>
      </c>
      <c r="W272" s="76">
        <v>0</v>
      </c>
      <c r="X272" s="76">
        <v>0</v>
      </c>
      <c r="Y272" s="76">
        <v>0</v>
      </c>
      <c r="Z272" s="76">
        <v>0</v>
      </c>
      <c r="AA272" s="76">
        <v>0</v>
      </c>
      <c r="AB272" s="76">
        <v>0</v>
      </c>
      <c r="AC272" s="76">
        <v>0</v>
      </c>
      <c r="AD272" s="76">
        <v>0</v>
      </c>
      <c r="AE272" s="76">
        <v>0</v>
      </c>
      <c r="AF272" s="76">
        <v>0</v>
      </c>
      <c r="AG272" s="76">
        <v>0</v>
      </c>
      <c r="AH272" s="76">
        <v>0</v>
      </c>
      <c r="AI272" s="76">
        <v>0</v>
      </c>
      <c r="AJ272" s="76">
        <v>0</v>
      </c>
      <c r="AK272" s="76">
        <v>0</v>
      </c>
      <c r="AL272" s="76">
        <v>0</v>
      </c>
      <c r="AM272" s="76">
        <v>0</v>
      </c>
      <c r="AN272" s="76">
        <v>0</v>
      </c>
      <c r="AO272" s="76">
        <v>0</v>
      </c>
      <c r="AP272" s="76">
        <v>0</v>
      </c>
      <c r="AQ272" s="76">
        <v>0</v>
      </c>
      <c r="AR272" s="76">
        <v>0</v>
      </c>
      <c r="AS272" s="76">
        <v>0</v>
      </c>
      <c r="AT272" s="76">
        <v>0</v>
      </c>
      <c r="AU272" s="76">
        <v>0</v>
      </c>
      <c r="AV272" s="76">
        <v>0</v>
      </c>
      <c r="AW272" s="76">
        <v>0</v>
      </c>
    </row>
    <row r="273" spans="1:49" ht="13.5" customHeight="1">
      <c r="A273" s="47" t="s">
        <v>169</v>
      </c>
      <c r="B273" s="48" t="s">
        <v>216</v>
      </c>
      <c r="C273" s="14">
        <v>2</v>
      </c>
      <c r="D273" s="14" t="s">
        <v>257</v>
      </c>
      <c r="E273" s="23" t="s">
        <v>92</v>
      </c>
      <c r="F273" s="29" t="s">
        <v>59</v>
      </c>
      <c r="G273" s="76" t="s">
        <v>209</v>
      </c>
      <c r="H273" s="77" t="s">
        <v>210</v>
      </c>
      <c r="I273" s="76">
        <v>8</v>
      </c>
      <c r="J273" s="76">
        <v>8</v>
      </c>
      <c r="K273" s="76">
        <v>1</v>
      </c>
      <c r="L273" s="76">
        <v>0</v>
      </c>
      <c r="M273" s="76">
        <v>0</v>
      </c>
      <c r="N273" s="76">
        <v>0</v>
      </c>
      <c r="O273" s="76">
        <v>0</v>
      </c>
      <c r="P273" s="76">
        <v>0</v>
      </c>
      <c r="Q273" s="76">
        <v>0</v>
      </c>
      <c r="R273" s="76">
        <v>0</v>
      </c>
      <c r="S273" s="76">
        <v>0</v>
      </c>
      <c r="T273" s="76">
        <v>0</v>
      </c>
      <c r="U273" s="76">
        <v>0</v>
      </c>
      <c r="V273" s="76">
        <v>0</v>
      </c>
      <c r="W273" s="76">
        <v>0</v>
      </c>
      <c r="X273" s="76">
        <v>0</v>
      </c>
      <c r="Y273" s="76">
        <v>0</v>
      </c>
      <c r="Z273" s="76">
        <v>0</v>
      </c>
      <c r="AA273" s="76">
        <v>0</v>
      </c>
      <c r="AB273" s="76">
        <v>0</v>
      </c>
      <c r="AC273" s="76">
        <v>0</v>
      </c>
      <c r="AD273" s="76">
        <v>0</v>
      </c>
      <c r="AE273" s="76">
        <v>0</v>
      </c>
      <c r="AF273" s="76">
        <v>0</v>
      </c>
      <c r="AG273" s="76">
        <v>0</v>
      </c>
      <c r="AH273" s="76">
        <v>0</v>
      </c>
      <c r="AI273" s="76">
        <v>0</v>
      </c>
      <c r="AJ273" s="76">
        <v>0</v>
      </c>
      <c r="AK273" s="76">
        <v>0</v>
      </c>
      <c r="AL273" s="76">
        <v>0</v>
      </c>
      <c r="AM273" s="76">
        <v>0</v>
      </c>
      <c r="AN273" s="76">
        <v>0</v>
      </c>
      <c r="AO273" s="76">
        <v>0</v>
      </c>
      <c r="AP273" s="76">
        <v>0</v>
      </c>
      <c r="AQ273" s="76">
        <v>0</v>
      </c>
      <c r="AR273" s="76">
        <v>0</v>
      </c>
      <c r="AS273" s="76">
        <v>0</v>
      </c>
      <c r="AT273" s="76">
        <v>0</v>
      </c>
      <c r="AU273" s="76">
        <v>0</v>
      </c>
      <c r="AV273" s="76">
        <v>0</v>
      </c>
      <c r="AW273" s="76">
        <v>0</v>
      </c>
    </row>
    <row r="274" spans="1:49" ht="13.5" customHeight="1">
      <c r="A274" s="47" t="s">
        <v>169</v>
      </c>
      <c r="B274" s="48" t="s">
        <v>217</v>
      </c>
      <c r="C274" s="14">
        <v>2</v>
      </c>
      <c r="D274" s="14" t="s">
        <v>257</v>
      </c>
      <c r="E274" s="23" t="s">
        <v>92</v>
      </c>
      <c r="F274" s="29" t="s">
        <v>59</v>
      </c>
      <c r="G274" s="76" t="s">
        <v>209</v>
      </c>
      <c r="H274" s="77" t="s">
        <v>210</v>
      </c>
      <c r="I274" s="76">
        <v>8</v>
      </c>
      <c r="J274" s="76">
        <v>8</v>
      </c>
      <c r="K274" s="76">
        <v>1</v>
      </c>
      <c r="L274" s="76">
        <v>0</v>
      </c>
      <c r="M274" s="76">
        <v>0</v>
      </c>
      <c r="N274" s="76">
        <v>0</v>
      </c>
      <c r="O274" s="76">
        <v>0</v>
      </c>
      <c r="P274" s="76">
        <v>0</v>
      </c>
      <c r="Q274" s="76">
        <v>0</v>
      </c>
      <c r="R274" s="76">
        <v>0</v>
      </c>
      <c r="S274" s="76">
        <v>0</v>
      </c>
      <c r="T274" s="76">
        <v>0</v>
      </c>
      <c r="U274" s="76">
        <v>0</v>
      </c>
      <c r="V274" s="76">
        <v>0</v>
      </c>
      <c r="W274" s="76">
        <v>0</v>
      </c>
      <c r="X274" s="76">
        <v>0</v>
      </c>
      <c r="Y274" s="76">
        <v>0</v>
      </c>
      <c r="Z274" s="76">
        <v>0</v>
      </c>
      <c r="AA274" s="76">
        <v>0</v>
      </c>
      <c r="AB274" s="76">
        <v>0</v>
      </c>
      <c r="AC274" s="76">
        <v>0</v>
      </c>
      <c r="AD274" s="76">
        <v>0</v>
      </c>
      <c r="AE274" s="76">
        <v>0</v>
      </c>
      <c r="AF274" s="76">
        <v>0</v>
      </c>
      <c r="AG274" s="76">
        <v>0</v>
      </c>
      <c r="AH274" s="76">
        <v>0</v>
      </c>
      <c r="AI274" s="76">
        <v>0</v>
      </c>
      <c r="AJ274" s="76">
        <v>0</v>
      </c>
      <c r="AK274" s="76">
        <v>0</v>
      </c>
      <c r="AL274" s="76">
        <v>0</v>
      </c>
      <c r="AM274" s="76">
        <v>0</v>
      </c>
      <c r="AN274" s="76">
        <v>0</v>
      </c>
      <c r="AO274" s="76">
        <v>0</v>
      </c>
      <c r="AP274" s="76">
        <v>0</v>
      </c>
      <c r="AQ274" s="76">
        <v>0</v>
      </c>
      <c r="AR274" s="76">
        <v>0</v>
      </c>
      <c r="AS274" s="76">
        <v>0</v>
      </c>
      <c r="AT274" s="76">
        <v>0</v>
      </c>
      <c r="AU274" s="76">
        <v>0</v>
      </c>
      <c r="AV274" s="76">
        <v>0</v>
      </c>
      <c r="AW274" s="76">
        <v>0</v>
      </c>
    </row>
    <row r="275" spans="1:49" ht="13.5" customHeight="1">
      <c r="A275" s="47" t="s">
        <v>169</v>
      </c>
      <c r="B275" s="48" t="s">
        <v>218</v>
      </c>
      <c r="C275" s="14">
        <v>2</v>
      </c>
      <c r="D275" s="14" t="s">
        <v>257</v>
      </c>
      <c r="E275" s="23" t="s">
        <v>92</v>
      </c>
      <c r="F275" s="29" t="s">
        <v>59</v>
      </c>
      <c r="G275" s="76" t="s">
        <v>209</v>
      </c>
      <c r="H275" s="77" t="s">
        <v>210</v>
      </c>
      <c r="I275" s="76">
        <v>8</v>
      </c>
      <c r="J275" s="76">
        <v>8</v>
      </c>
      <c r="K275" s="76">
        <v>1</v>
      </c>
      <c r="L275" s="76">
        <v>0</v>
      </c>
      <c r="M275" s="76">
        <v>0</v>
      </c>
      <c r="N275" s="76">
        <v>0</v>
      </c>
      <c r="O275" s="76">
        <v>0</v>
      </c>
      <c r="P275" s="76">
        <v>0</v>
      </c>
      <c r="Q275" s="76">
        <v>0</v>
      </c>
      <c r="R275" s="76">
        <v>0</v>
      </c>
      <c r="S275" s="76">
        <v>0</v>
      </c>
      <c r="T275" s="76">
        <v>0</v>
      </c>
      <c r="U275" s="76">
        <v>0</v>
      </c>
      <c r="V275" s="76">
        <v>0</v>
      </c>
      <c r="W275" s="76">
        <v>0</v>
      </c>
      <c r="X275" s="76">
        <v>0</v>
      </c>
      <c r="Y275" s="76">
        <v>0</v>
      </c>
      <c r="Z275" s="76">
        <v>0</v>
      </c>
      <c r="AA275" s="76">
        <v>0</v>
      </c>
      <c r="AB275" s="76">
        <v>0</v>
      </c>
      <c r="AC275" s="76">
        <v>0</v>
      </c>
      <c r="AD275" s="76">
        <v>0</v>
      </c>
      <c r="AE275" s="76">
        <v>0</v>
      </c>
      <c r="AF275" s="76">
        <v>0</v>
      </c>
      <c r="AG275" s="76">
        <v>0</v>
      </c>
      <c r="AH275" s="76">
        <v>0</v>
      </c>
      <c r="AI275" s="76">
        <v>0</v>
      </c>
      <c r="AJ275" s="76">
        <v>0</v>
      </c>
      <c r="AK275" s="76">
        <v>0</v>
      </c>
      <c r="AL275" s="76">
        <v>0</v>
      </c>
      <c r="AM275" s="76">
        <v>0</v>
      </c>
      <c r="AN275" s="76">
        <v>0</v>
      </c>
      <c r="AO275" s="76">
        <v>0</v>
      </c>
      <c r="AP275" s="76">
        <v>0</v>
      </c>
      <c r="AQ275" s="76">
        <v>0</v>
      </c>
      <c r="AR275" s="76">
        <v>0</v>
      </c>
      <c r="AS275" s="76">
        <v>0</v>
      </c>
      <c r="AT275" s="76">
        <v>0</v>
      </c>
      <c r="AU275" s="76">
        <v>0</v>
      </c>
      <c r="AV275" s="76">
        <v>0</v>
      </c>
      <c r="AW275" s="76">
        <v>0</v>
      </c>
    </row>
    <row r="276" spans="1:49" ht="13.5" customHeight="1">
      <c r="A276" s="47" t="s">
        <v>169</v>
      </c>
      <c r="B276" s="48" t="s">
        <v>219</v>
      </c>
      <c r="C276" s="14">
        <v>2</v>
      </c>
      <c r="D276" s="14" t="s">
        <v>257</v>
      </c>
      <c r="E276" s="23" t="s">
        <v>92</v>
      </c>
      <c r="F276" s="29" t="s">
        <v>59</v>
      </c>
      <c r="G276" s="76" t="s">
        <v>209</v>
      </c>
      <c r="H276" s="77" t="s">
        <v>210</v>
      </c>
      <c r="I276" s="76">
        <v>8</v>
      </c>
      <c r="J276" s="76">
        <v>8</v>
      </c>
      <c r="K276" s="76">
        <v>1</v>
      </c>
      <c r="L276" s="76">
        <v>0</v>
      </c>
      <c r="M276" s="76">
        <v>0</v>
      </c>
      <c r="N276" s="76">
        <v>0</v>
      </c>
      <c r="O276" s="76">
        <v>0</v>
      </c>
      <c r="P276" s="76">
        <v>0</v>
      </c>
      <c r="Q276" s="76">
        <v>0</v>
      </c>
      <c r="R276" s="76">
        <v>0</v>
      </c>
      <c r="S276" s="76">
        <v>0</v>
      </c>
      <c r="T276" s="76">
        <v>0</v>
      </c>
      <c r="U276" s="76">
        <v>0</v>
      </c>
      <c r="V276" s="76">
        <v>0</v>
      </c>
      <c r="W276" s="76">
        <v>0</v>
      </c>
      <c r="X276" s="76">
        <v>0</v>
      </c>
      <c r="Y276" s="76">
        <v>0</v>
      </c>
      <c r="Z276" s="76">
        <v>0</v>
      </c>
      <c r="AA276" s="76">
        <v>0</v>
      </c>
      <c r="AB276" s="76">
        <v>0</v>
      </c>
      <c r="AC276" s="76">
        <v>0</v>
      </c>
      <c r="AD276" s="76">
        <v>0</v>
      </c>
      <c r="AE276" s="76">
        <v>0</v>
      </c>
      <c r="AF276" s="76">
        <v>0</v>
      </c>
      <c r="AG276" s="76">
        <v>0</v>
      </c>
      <c r="AH276" s="76">
        <v>0</v>
      </c>
      <c r="AI276" s="76">
        <v>0</v>
      </c>
      <c r="AJ276" s="76">
        <v>0</v>
      </c>
      <c r="AK276" s="76">
        <v>0</v>
      </c>
      <c r="AL276" s="76">
        <v>0</v>
      </c>
      <c r="AM276" s="76">
        <v>0</v>
      </c>
      <c r="AN276" s="76">
        <v>0</v>
      </c>
      <c r="AO276" s="76">
        <v>0</v>
      </c>
      <c r="AP276" s="76">
        <v>0</v>
      </c>
      <c r="AQ276" s="76">
        <v>0</v>
      </c>
      <c r="AR276" s="76">
        <v>0</v>
      </c>
      <c r="AS276" s="76">
        <v>0</v>
      </c>
      <c r="AT276" s="76">
        <v>0</v>
      </c>
      <c r="AU276" s="76">
        <v>0</v>
      </c>
      <c r="AV276" s="76">
        <v>0</v>
      </c>
      <c r="AW276" s="76">
        <v>0</v>
      </c>
    </row>
    <row r="277" spans="1:49" ht="13.5" customHeight="1">
      <c r="A277" s="47" t="s">
        <v>169</v>
      </c>
      <c r="B277" s="48" t="s">
        <v>220</v>
      </c>
      <c r="C277" s="14">
        <v>2</v>
      </c>
      <c r="D277" s="14" t="s">
        <v>257</v>
      </c>
      <c r="E277" s="23" t="s">
        <v>92</v>
      </c>
      <c r="F277" s="29" t="s">
        <v>59</v>
      </c>
      <c r="G277" s="76" t="s">
        <v>209</v>
      </c>
      <c r="H277" s="77" t="s">
        <v>210</v>
      </c>
      <c r="I277" s="76">
        <v>8</v>
      </c>
      <c r="J277" s="76">
        <v>8</v>
      </c>
      <c r="K277" s="76">
        <v>1</v>
      </c>
      <c r="L277" s="76">
        <v>0</v>
      </c>
      <c r="M277" s="76">
        <v>0</v>
      </c>
      <c r="N277" s="76">
        <v>0</v>
      </c>
      <c r="O277" s="76">
        <v>0</v>
      </c>
      <c r="P277" s="76">
        <v>0</v>
      </c>
      <c r="Q277" s="76">
        <v>0</v>
      </c>
      <c r="R277" s="76">
        <v>0</v>
      </c>
      <c r="S277" s="76">
        <v>0</v>
      </c>
      <c r="T277" s="76">
        <v>0</v>
      </c>
      <c r="U277" s="76">
        <v>0</v>
      </c>
      <c r="V277" s="76">
        <v>0</v>
      </c>
      <c r="W277" s="76">
        <v>0</v>
      </c>
      <c r="X277" s="76">
        <v>0</v>
      </c>
      <c r="Y277" s="76">
        <v>0</v>
      </c>
      <c r="Z277" s="76">
        <v>0</v>
      </c>
      <c r="AA277" s="76">
        <v>0</v>
      </c>
      <c r="AB277" s="76">
        <v>0</v>
      </c>
      <c r="AC277" s="76">
        <v>0</v>
      </c>
      <c r="AD277" s="76">
        <v>0</v>
      </c>
      <c r="AE277" s="76">
        <v>0</v>
      </c>
      <c r="AF277" s="76">
        <v>0</v>
      </c>
      <c r="AG277" s="76">
        <v>0</v>
      </c>
      <c r="AH277" s="76">
        <v>0</v>
      </c>
      <c r="AI277" s="76">
        <v>0</v>
      </c>
      <c r="AJ277" s="76">
        <v>0</v>
      </c>
      <c r="AK277" s="76">
        <v>0</v>
      </c>
      <c r="AL277" s="76">
        <v>0</v>
      </c>
      <c r="AM277" s="76">
        <v>0</v>
      </c>
      <c r="AN277" s="76">
        <v>0</v>
      </c>
      <c r="AO277" s="76">
        <v>0</v>
      </c>
      <c r="AP277" s="76">
        <v>0</v>
      </c>
      <c r="AQ277" s="76">
        <v>0</v>
      </c>
      <c r="AR277" s="76">
        <v>0</v>
      </c>
      <c r="AS277" s="76">
        <v>0</v>
      </c>
      <c r="AT277" s="76">
        <v>0</v>
      </c>
      <c r="AU277" s="76">
        <v>0</v>
      </c>
      <c r="AV277" s="76">
        <v>0</v>
      </c>
      <c r="AW277" s="76">
        <v>0</v>
      </c>
    </row>
    <row r="278" spans="1:49" ht="13.5" customHeight="1">
      <c r="A278" s="47" t="s">
        <v>169</v>
      </c>
      <c r="B278" s="48" t="s">
        <v>221</v>
      </c>
      <c r="C278" s="14">
        <v>2</v>
      </c>
      <c r="D278" s="14" t="s">
        <v>257</v>
      </c>
      <c r="E278" s="23" t="s">
        <v>92</v>
      </c>
      <c r="F278" s="29" t="s">
        <v>59</v>
      </c>
      <c r="G278" s="78" t="s">
        <v>209</v>
      </c>
      <c r="H278" s="78" t="s">
        <v>210</v>
      </c>
      <c r="I278" s="79">
        <v>8</v>
      </c>
      <c r="J278" s="79">
        <v>8</v>
      </c>
      <c r="K278" s="79">
        <v>1</v>
      </c>
      <c r="L278" s="79">
        <v>0</v>
      </c>
      <c r="M278" s="79">
        <v>0</v>
      </c>
      <c r="N278" s="79">
        <v>0</v>
      </c>
      <c r="O278" s="79">
        <v>0</v>
      </c>
      <c r="P278" s="79">
        <v>0</v>
      </c>
      <c r="Q278" s="79">
        <v>0</v>
      </c>
      <c r="R278" s="79">
        <v>0</v>
      </c>
      <c r="S278" s="79">
        <v>0</v>
      </c>
      <c r="T278" s="79">
        <v>0</v>
      </c>
      <c r="U278" s="79">
        <v>0</v>
      </c>
      <c r="V278" s="79">
        <v>0</v>
      </c>
      <c r="W278" s="79">
        <v>0</v>
      </c>
      <c r="X278" s="79">
        <v>0</v>
      </c>
      <c r="Y278" s="79">
        <v>0</v>
      </c>
      <c r="Z278" s="79">
        <v>0</v>
      </c>
      <c r="AA278" s="79">
        <v>0</v>
      </c>
      <c r="AB278" s="79">
        <v>0</v>
      </c>
      <c r="AC278" s="79">
        <v>0</v>
      </c>
      <c r="AD278" s="79">
        <v>0</v>
      </c>
      <c r="AE278" s="79">
        <v>0</v>
      </c>
      <c r="AF278" s="79">
        <v>0</v>
      </c>
      <c r="AG278" s="79">
        <v>0</v>
      </c>
      <c r="AH278" s="79">
        <v>0</v>
      </c>
      <c r="AI278" s="79">
        <v>0</v>
      </c>
      <c r="AJ278" s="79">
        <v>0</v>
      </c>
      <c r="AK278" s="79">
        <v>0</v>
      </c>
      <c r="AL278" s="79">
        <v>0</v>
      </c>
      <c r="AM278" s="79">
        <v>0</v>
      </c>
      <c r="AN278" s="79">
        <v>0</v>
      </c>
      <c r="AO278" s="79">
        <v>0</v>
      </c>
      <c r="AP278" s="79">
        <v>0</v>
      </c>
      <c r="AQ278" s="79">
        <v>0</v>
      </c>
      <c r="AR278" s="79">
        <v>0</v>
      </c>
      <c r="AS278" s="79">
        <v>0</v>
      </c>
      <c r="AT278" s="79">
        <v>0</v>
      </c>
      <c r="AU278" s="79">
        <v>0</v>
      </c>
      <c r="AV278" s="79">
        <v>0</v>
      </c>
      <c r="AW278" s="79">
        <v>0</v>
      </c>
    </row>
    <row r="279" spans="1:49" ht="13.5" customHeight="1">
      <c r="A279" s="47" t="s">
        <v>169</v>
      </c>
      <c r="B279" s="16" t="s">
        <v>222</v>
      </c>
      <c r="C279" s="14">
        <v>2</v>
      </c>
      <c r="D279" s="14" t="s">
        <v>257</v>
      </c>
      <c r="E279" s="23" t="s">
        <v>92</v>
      </c>
      <c r="F279" s="29" t="s">
        <v>59</v>
      </c>
      <c r="G279" s="12">
        <v>0</v>
      </c>
      <c r="H279" s="12">
        <v>0</v>
      </c>
      <c r="I279" s="51">
        <f>SUM(I280:I312)</f>
        <v>298</v>
      </c>
      <c r="J279" s="51">
        <f aca="true" t="shared" si="14" ref="J279:AW279">SUM(J280:J312)</f>
        <v>301</v>
      </c>
      <c r="K279" s="51">
        <f t="shared" si="14"/>
        <v>0</v>
      </c>
      <c r="L279" s="51">
        <f t="shared" si="14"/>
        <v>0</v>
      </c>
      <c r="M279" s="51">
        <f t="shared" si="14"/>
        <v>20</v>
      </c>
      <c r="N279" s="51">
        <f t="shared" si="14"/>
        <v>75</v>
      </c>
      <c r="O279" s="51">
        <f t="shared" si="14"/>
        <v>0</v>
      </c>
      <c r="P279" s="51">
        <f t="shared" si="14"/>
        <v>16</v>
      </c>
      <c r="Q279" s="51">
        <f t="shared" si="14"/>
        <v>0</v>
      </c>
      <c r="R279" s="51">
        <f t="shared" si="14"/>
        <v>0</v>
      </c>
      <c r="S279" s="51">
        <f t="shared" si="14"/>
        <v>1</v>
      </c>
      <c r="T279" s="51">
        <f t="shared" si="14"/>
        <v>0</v>
      </c>
      <c r="U279" s="51">
        <f t="shared" si="14"/>
        <v>0</v>
      </c>
      <c r="V279" s="51">
        <f t="shared" si="14"/>
        <v>0</v>
      </c>
      <c r="W279" s="51">
        <f t="shared" si="14"/>
        <v>0</v>
      </c>
      <c r="X279" s="51">
        <f t="shared" si="14"/>
        <v>0</v>
      </c>
      <c r="Y279" s="51">
        <f t="shared" si="14"/>
        <v>0</v>
      </c>
      <c r="Z279" s="51">
        <f t="shared" si="14"/>
        <v>0</v>
      </c>
      <c r="AA279" s="51">
        <f t="shared" si="14"/>
        <v>0</v>
      </c>
      <c r="AB279" s="51">
        <f t="shared" si="14"/>
        <v>0</v>
      </c>
      <c r="AC279" s="51">
        <f t="shared" si="14"/>
        <v>0</v>
      </c>
      <c r="AD279" s="51">
        <f t="shared" si="14"/>
        <v>0</v>
      </c>
      <c r="AE279" s="51">
        <f t="shared" si="14"/>
        <v>0</v>
      </c>
      <c r="AF279" s="51">
        <f t="shared" si="14"/>
        <v>0</v>
      </c>
      <c r="AG279" s="51">
        <f t="shared" si="14"/>
        <v>0</v>
      </c>
      <c r="AH279" s="51">
        <f t="shared" si="14"/>
        <v>0</v>
      </c>
      <c r="AI279" s="51">
        <f t="shared" si="14"/>
        <v>0</v>
      </c>
      <c r="AJ279" s="51">
        <f t="shared" si="14"/>
        <v>0</v>
      </c>
      <c r="AK279" s="51">
        <f t="shared" si="14"/>
        <v>0</v>
      </c>
      <c r="AL279" s="51">
        <f t="shared" si="14"/>
        <v>0</v>
      </c>
      <c r="AM279" s="51">
        <f t="shared" si="14"/>
        <v>0</v>
      </c>
      <c r="AN279" s="51">
        <f t="shared" si="14"/>
        <v>0</v>
      </c>
      <c r="AO279" s="51">
        <f t="shared" si="14"/>
        <v>0</v>
      </c>
      <c r="AP279" s="51">
        <f t="shared" si="14"/>
        <v>0</v>
      </c>
      <c r="AQ279" s="51">
        <f t="shared" si="14"/>
        <v>0</v>
      </c>
      <c r="AR279" s="51">
        <f t="shared" si="14"/>
        <v>2</v>
      </c>
      <c r="AS279" s="51">
        <f t="shared" si="14"/>
        <v>0</v>
      </c>
      <c r="AT279" s="51">
        <f t="shared" si="14"/>
        <v>0</v>
      </c>
      <c r="AU279" s="51">
        <f t="shared" si="14"/>
        <v>0</v>
      </c>
      <c r="AV279" s="51">
        <f t="shared" si="14"/>
        <v>0</v>
      </c>
      <c r="AW279" s="51">
        <f t="shared" si="14"/>
        <v>0</v>
      </c>
    </row>
    <row r="280" spans="1:49" ht="13.5" customHeight="1">
      <c r="A280" s="11" t="s">
        <v>169</v>
      </c>
      <c r="B280" s="48" t="s">
        <v>223</v>
      </c>
      <c r="C280" s="14">
        <v>2</v>
      </c>
      <c r="D280" s="14" t="s">
        <v>257</v>
      </c>
      <c r="E280" s="23" t="s">
        <v>92</v>
      </c>
      <c r="F280" s="29" t="s">
        <v>59</v>
      </c>
      <c r="G280" s="48" t="s">
        <v>196</v>
      </c>
      <c r="H280" s="48" t="s">
        <v>224</v>
      </c>
      <c r="I280" s="77">
        <v>20</v>
      </c>
      <c r="J280" s="77">
        <v>20</v>
      </c>
      <c r="K280" s="77">
        <v>0</v>
      </c>
      <c r="L280" s="77">
        <v>0</v>
      </c>
      <c r="M280" s="77">
        <v>0</v>
      </c>
      <c r="N280" s="77">
        <v>15</v>
      </c>
      <c r="O280" s="77">
        <v>0</v>
      </c>
      <c r="P280" s="77">
        <v>4</v>
      </c>
      <c r="Q280" s="77">
        <v>0</v>
      </c>
      <c r="R280" s="77">
        <v>0</v>
      </c>
      <c r="S280" s="77">
        <v>1</v>
      </c>
      <c r="T280" s="77">
        <v>0</v>
      </c>
      <c r="U280" s="77">
        <v>0</v>
      </c>
      <c r="V280" s="77">
        <v>0</v>
      </c>
      <c r="W280" s="77">
        <v>0</v>
      </c>
      <c r="X280" s="77">
        <v>0</v>
      </c>
      <c r="Y280" s="77">
        <v>0</v>
      </c>
      <c r="Z280" s="77">
        <v>0</v>
      </c>
      <c r="AA280" s="77">
        <v>0</v>
      </c>
      <c r="AB280" s="77">
        <v>0</v>
      </c>
      <c r="AC280" s="77">
        <v>0</v>
      </c>
      <c r="AD280" s="77">
        <v>0</v>
      </c>
      <c r="AE280" s="77">
        <v>0</v>
      </c>
      <c r="AF280" s="77">
        <v>0</v>
      </c>
      <c r="AG280" s="77">
        <v>0</v>
      </c>
      <c r="AH280" s="77">
        <v>0</v>
      </c>
      <c r="AI280" s="77">
        <v>0</v>
      </c>
      <c r="AJ280" s="77">
        <v>0</v>
      </c>
      <c r="AK280" s="77">
        <v>0</v>
      </c>
      <c r="AL280" s="77">
        <v>0</v>
      </c>
      <c r="AM280" s="77">
        <v>0</v>
      </c>
      <c r="AN280" s="77">
        <v>0</v>
      </c>
      <c r="AO280" s="77">
        <v>0</v>
      </c>
      <c r="AP280" s="77">
        <v>0</v>
      </c>
      <c r="AQ280" s="77">
        <v>0</v>
      </c>
      <c r="AR280" s="77">
        <v>0</v>
      </c>
      <c r="AS280" s="77">
        <v>0</v>
      </c>
      <c r="AT280" s="77">
        <v>0</v>
      </c>
      <c r="AU280" s="77">
        <v>0</v>
      </c>
      <c r="AV280" s="77">
        <v>0</v>
      </c>
      <c r="AW280" s="77">
        <v>0</v>
      </c>
    </row>
    <row r="281" spans="1:49" ht="13.5" customHeight="1">
      <c r="A281" s="11" t="s">
        <v>169</v>
      </c>
      <c r="B281" s="48" t="s">
        <v>225</v>
      </c>
      <c r="C281" s="14">
        <v>2</v>
      </c>
      <c r="D281" s="14" t="s">
        <v>257</v>
      </c>
      <c r="E281" s="23" t="s">
        <v>92</v>
      </c>
      <c r="F281" s="29" t="s">
        <v>59</v>
      </c>
      <c r="G281" s="48" t="s">
        <v>196</v>
      </c>
      <c r="H281" s="48" t="s">
        <v>224</v>
      </c>
      <c r="I281" s="77">
        <v>10</v>
      </c>
      <c r="J281" s="77">
        <v>20</v>
      </c>
      <c r="K281" s="77">
        <v>0</v>
      </c>
      <c r="L281" s="77">
        <v>0</v>
      </c>
      <c r="M281" s="77">
        <v>0</v>
      </c>
      <c r="N281" s="77">
        <v>5</v>
      </c>
      <c r="O281" s="77">
        <v>0</v>
      </c>
      <c r="P281" s="77">
        <v>1</v>
      </c>
      <c r="Q281" s="77">
        <v>0</v>
      </c>
      <c r="R281" s="77">
        <v>0</v>
      </c>
      <c r="S281" s="77">
        <v>0</v>
      </c>
      <c r="T281" s="77">
        <v>0</v>
      </c>
      <c r="U281" s="77">
        <v>0</v>
      </c>
      <c r="V281" s="77">
        <v>0</v>
      </c>
      <c r="W281" s="77">
        <v>0</v>
      </c>
      <c r="X281" s="77">
        <v>0</v>
      </c>
      <c r="Y281" s="77">
        <v>0</v>
      </c>
      <c r="Z281" s="77">
        <v>0</v>
      </c>
      <c r="AA281" s="77">
        <v>0</v>
      </c>
      <c r="AB281" s="77">
        <v>0</v>
      </c>
      <c r="AC281" s="77">
        <v>0</v>
      </c>
      <c r="AD281" s="77">
        <v>0</v>
      </c>
      <c r="AE281" s="77">
        <v>0</v>
      </c>
      <c r="AF281" s="77">
        <v>0</v>
      </c>
      <c r="AG281" s="77">
        <v>0</v>
      </c>
      <c r="AH281" s="77">
        <v>0</v>
      </c>
      <c r="AI281" s="77">
        <v>0</v>
      </c>
      <c r="AJ281" s="77">
        <v>0</v>
      </c>
      <c r="AK281" s="77">
        <v>0</v>
      </c>
      <c r="AL281" s="77">
        <v>0</v>
      </c>
      <c r="AM281" s="77">
        <v>0</v>
      </c>
      <c r="AN281" s="77">
        <v>0</v>
      </c>
      <c r="AO281" s="77">
        <v>0</v>
      </c>
      <c r="AP281" s="77">
        <v>0</v>
      </c>
      <c r="AQ281" s="77">
        <v>0</v>
      </c>
      <c r="AR281" s="77">
        <v>0</v>
      </c>
      <c r="AS281" s="77">
        <v>0</v>
      </c>
      <c r="AT281" s="77">
        <v>0</v>
      </c>
      <c r="AU281" s="77">
        <v>0</v>
      </c>
      <c r="AV281" s="77">
        <v>0</v>
      </c>
      <c r="AW281" s="77">
        <v>0</v>
      </c>
    </row>
    <row r="282" spans="1:49" ht="13.5" customHeight="1">
      <c r="A282" s="47" t="s">
        <v>169</v>
      </c>
      <c r="B282" s="48" t="s">
        <v>226</v>
      </c>
      <c r="C282" s="14">
        <v>2</v>
      </c>
      <c r="D282" s="14" t="s">
        <v>257</v>
      </c>
      <c r="E282" s="23" t="s">
        <v>92</v>
      </c>
      <c r="F282" s="29" t="s">
        <v>59</v>
      </c>
      <c r="G282" s="48" t="s">
        <v>196</v>
      </c>
      <c r="H282" s="48" t="s">
        <v>224</v>
      </c>
      <c r="I282" s="77">
        <v>10</v>
      </c>
      <c r="J282" s="77">
        <v>10</v>
      </c>
      <c r="K282" s="77">
        <v>0</v>
      </c>
      <c r="L282" s="77">
        <v>0</v>
      </c>
      <c r="M282" s="77">
        <v>0</v>
      </c>
      <c r="N282" s="77">
        <v>5</v>
      </c>
      <c r="O282" s="77">
        <v>0</v>
      </c>
      <c r="P282" s="77">
        <v>1</v>
      </c>
      <c r="Q282" s="77">
        <v>0</v>
      </c>
      <c r="R282" s="77">
        <v>0</v>
      </c>
      <c r="S282" s="77">
        <v>0</v>
      </c>
      <c r="T282" s="77">
        <v>0</v>
      </c>
      <c r="U282" s="77">
        <v>0</v>
      </c>
      <c r="V282" s="77">
        <v>0</v>
      </c>
      <c r="W282" s="77">
        <v>0</v>
      </c>
      <c r="X282" s="77">
        <v>0</v>
      </c>
      <c r="Y282" s="77">
        <v>0</v>
      </c>
      <c r="Z282" s="77">
        <v>0</v>
      </c>
      <c r="AA282" s="77">
        <v>0</v>
      </c>
      <c r="AB282" s="77">
        <v>0</v>
      </c>
      <c r="AC282" s="77">
        <v>0</v>
      </c>
      <c r="AD282" s="77">
        <v>0</v>
      </c>
      <c r="AE282" s="77">
        <v>0</v>
      </c>
      <c r="AF282" s="77">
        <v>0</v>
      </c>
      <c r="AG282" s="77">
        <v>0</v>
      </c>
      <c r="AH282" s="77">
        <v>0</v>
      </c>
      <c r="AI282" s="77">
        <v>0</v>
      </c>
      <c r="AJ282" s="77">
        <v>0</v>
      </c>
      <c r="AK282" s="77">
        <v>0</v>
      </c>
      <c r="AL282" s="77">
        <v>0</v>
      </c>
      <c r="AM282" s="77">
        <v>0</v>
      </c>
      <c r="AN282" s="77">
        <v>0</v>
      </c>
      <c r="AO282" s="77">
        <v>0</v>
      </c>
      <c r="AP282" s="77">
        <v>0</v>
      </c>
      <c r="AQ282" s="77">
        <v>0</v>
      </c>
      <c r="AR282" s="77">
        <v>0</v>
      </c>
      <c r="AS282" s="77">
        <v>0</v>
      </c>
      <c r="AT282" s="77">
        <v>0</v>
      </c>
      <c r="AU282" s="77">
        <v>0</v>
      </c>
      <c r="AV282" s="77">
        <v>0</v>
      </c>
      <c r="AW282" s="77">
        <v>0</v>
      </c>
    </row>
    <row r="283" spans="1:49" ht="13.5" customHeight="1">
      <c r="A283" s="47" t="s">
        <v>169</v>
      </c>
      <c r="B283" s="48" t="s">
        <v>227</v>
      </c>
      <c r="C283" s="14">
        <v>2</v>
      </c>
      <c r="D283" s="14" t="s">
        <v>257</v>
      </c>
      <c r="E283" s="23" t="s">
        <v>92</v>
      </c>
      <c r="F283" s="29" t="s">
        <v>59</v>
      </c>
      <c r="G283" s="48" t="s">
        <v>196</v>
      </c>
      <c r="H283" s="48" t="s">
        <v>224</v>
      </c>
      <c r="I283" s="77">
        <v>10</v>
      </c>
      <c r="J283" s="77">
        <v>10</v>
      </c>
      <c r="K283" s="77">
        <v>0</v>
      </c>
      <c r="L283" s="77">
        <v>0</v>
      </c>
      <c r="M283" s="77">
        <v>0</v>
      </c>
      <c r="N283" s="77">
        <v>5</v>
      </c>
      <c r="O283" s="77">
        <v>0</v>
      </c>
      <c r="P283" s="77">
        <v>1</v>
      </c>
      <c r="Q283" s="77">
        <v>0</v>
      </c>
      <c r="R283" s="77">
        <v>0</v>
      </c>
      <c r="S283" s="77">
        <v>0</v>
      </c>
      <c r="T283" s="77">
        <v>0</v>
      </c>
      <c r="U283" s="77">
        <v>0</v>
      </c>
      <c r="V283" s="77">
        <v>0</v>
      </c>
      <c r="W283" s="77">
        <v>0</v>
      </c>
      <c r="X283" s="77">
        <v>0</v>
      </c>
      <c r="Y283" s="77">
        <v>0</v>
      </c>
      <c r="Z283" s="77">
        <v>0</v>
      </c>
      <c r="AA283" s="77">
        <v>0</v>
      </c>
      <c r="AB283" s="77">
        <v>0</v>
      </c>
      <c r="AC283" s="77">
        <v>0</v>
      </c>
      <c r="AD283" s="77">
        <v>0</v>
      </c>
      <c r="AE283" s="77">
        <v>0</v>
      </c>
      <c r="AF283" s="77">
        <v>0</v>
      </c>
      <c r="AG283" s="77">
        <v>0</v>
      </c>
      <c r="AH283" s="77">
        <v>0</v>
      </c>
      <c r="AI283" s="77">
        <v>0</v>
      </c>
      <c r="AJ283" s="77">
        <v>0</v>
      </c>
      <c r="AK283" s="77">
        <v>0</v>
      </c>
      <c r="AL283" s="77">
        <v>0</v>
      </c>
      <c r="AM283" s="77">
        <v>0</v>
      </c>
      <c r="AN283" s="77">
        <v>0</v>
      </c>
      <c r="AO283" s="77">
        <v>0</v>
      </c>
      <c r="AP283" s="77">
        <v>0</v>
      </c>
      <c r="AQ283" s="77">
        <v>0</v>
      </c>
      <c r="AR283" s="77">
        <v>0</v>
      </c>
      <c r="AS283" s="77">
        <v>0</v>
      </c>
      <c r="AT283" s="77">
        <v>0</v>
      </c>
      <c r="AU283" s="77">
        <v>0</v>
      </c>
      <c r="AV283" s="77">
        <v>0</v>
      </c>
      <c r="AW283" s="77">
        <v>0</v>
      </c>
    </row>
    <row r="284" spans="1:49" ht="13.5" customHeight="1">
      <c r="A284" s="47" t="s">
        <v>169</v>
      </c>
      <c r="B284" s="48" t="s">
        <v>228</v>
      </c>
      <c r="C284" s="14">
        <v>2</v>
      </c>
      <c r="D284" s="14" t="s">
        <v>257</v>
      </c>
      <c r="E284" s="23" t="s">
        <v>92</v>
      </c>
      <c r="F284" s="29" t="s">
        <v>59</v>
      </c>
      <c r="G284" s="48" t="s">
        <v>196</v>
      </c>
      <c r="H284" s="48" t="s">
        <v>224</v>
      </c>
      <c r="I284" s="77">
        <v>10</v>
      </c>
      <c r="J284" s="77">
        <v>10</v>
      </c>
      <c r="K284" s="77">
        <v>0</v>
      </c>
      <c r="L284" s="77">
        <v>0</v>
      </c>
      <c r="M284" s="77">
        <v>0</v>
      </c>
      <c r="N284" s="77">
        <v>5</v>
      </c>
      <c r="O284" s="77">
        <v>0</v>
      </c>
      <c r="P284" s="77">
        <v>1</v>
      </c>
      <c r="Q284" s="77">
        <v>0</v>
      </c>
      <c r="R284" s="77">
        <v>0</v>
      </c>
      <c r="S284" s="77">
        <v>0</v>
      </c>
      <c r="T284" s="77">
        <v>0</v>
      </c>
      <c r="U284" s="77">
        <v>0</v>
      </c>
      <c r="V284" s="77">
        <v>0</v>
      </c>
      <c r="W284" s="77">
        <v>0</v>
      </c>
      <c r="X284" s="77">
        <v>0</v>
      </c>
      <c r="Y284" s="77">
        <v>0</v>
      </c>
      <c r="Z284" s="77">
        <v>0</v>
      </c>
      <c r="AA284" s="77">
        <v>0</v>
      </c>
      <c r="AB284" s="77">
        <v>0</v>
      </c>
      <c r="AC284" s="77">
        <v>0</v>
      </c>
      <c r="AD284" s="77">
        <v>0</v>
      </c>
      <c r="AE284" s="77">
        <v>0</v>
      </c>
      <c r="AF284" s="77">
        <v>0</v>
      </c>
      <c r="AG284" s="77">
        <v>0</v>
      </c>
      <c r="AH284" s="77">
        <v>0</v>
      </c>
      <c r="AI284" s="77">
        <v>0</v>
      </c>
      <c r="AJ284" s="77">
        <v>0</v>
      </c>
      <c r="AK284" s="77">
        <v>0</v>
      </c>
      <c r="AL284" s="77">
        <v>0</v>
      </c>
      <c r="AM284" s="77">
        <v>0</v>
      </c>
      <c r="AN284" s="77">
        <v>0</v>
      </c>
      <c r="AO284" s="77">
        <v>0</v>
      </c>
      <c r="AP284" s="77">
        <v>0</v>
      </c>
      <c r="AQ284" s="77">
        <v>0</v>
      </c>
      <c r="AR284" s="77">
        <v>0</v>
      </c>
      <c r="AS284" s="77">
        <v>0</v>
      </c>
      <c r="AT284" s="77">
        <v>0</v>
      </c>
      <c r="AU284" s="77">
        <v>0</v>
      </c>
      <c r="AV284" s="77">
        <v>0</v>
      </c>
      <c r="AW284" s="77">
        <v>0</v>
      </c>
    </row>
    <row r="285" spans="1:49" ht="13.5" customHeight="1">
      <c r="A285" s="47" t="s">
        <v>169</v>
      </c>
      <c r="B285" s="48" t="s">
        <v>229</v>
      </c>
      <c r="C285" s="14">
        <v>2</v>
      </c>
      <c r="D285" s="14" t="s">
        <v>257</v>
      </c>
      <c r="E285" s="23" t="s">
        <v>92</v>
      </c>
      <c r="F285" s="29" t="s">
        <v>59</v>
      </c>
      <c r="G285" s="48" t="s">
        <v>196</v>
      </c>
      <c r="H285" s="48" t="s">
        <v>224</v>
      </c>
      <c r="I285" s="77">
        <v>10</v>
      </c>
      <c r="J285" s="77">
        <v>10</v>
      </c>
      <c r="K285" s="77">
        <v>0</v>
      </c>
      <c r="L285" s="77">
        <v>0</v>
      </c>
      <c r="M285" s="77">
        <v>0</v>
      </c>
      <c r="N285" s="77">
        <v>5</v>
      </c>
      <c r="O285" s="77">
        <v>0</v>
      </c>
      <c r="P285" s="77">
        <v>1</v>
      </c>
      <c r="Q285" s="77">
        <v>0</v>
      </c>
      <c r="R285" s="77">
        <v>0</v>
      </c>
      <c r="S285" s="77">
        <v>0</v>
      </c>
      <c r="T285" s="77">
        <v>0</v>
      </c>
      <c r="U285" s="77">
        <v>0</v>
      </c>
      <c r="V285" s="77">
        <v>0</v>
      </c>
      <c r="W285" s="77">
        <v>0</v>
      </c>
      <c r="X285" s="77">
        <v>0</v>
      </c>
      <c r="Y285" s="77">
        <v>0</v>
      </c>
      <c r="Z285" s="77">
        <v>0</v>
      </c>
      <c r="AA285" s="77">
        <v>0</v>
      </c>
      <c r="AB285" s="77">
        <v>0</v>
      </c>
      <c r="AC285" s="77">
        <v>0</v>
      </c>
      <c r="AD285" s="77">
        <v>0</v>
      </c>
      <c r="AE285" s="77">
        <v>0</v>
      </c>
      <c r="AF285" s="77">
        <v>0</v>
      </c>
      <c r="AG285" s="77">
        <v>0</v>
      </c>
      <c r="AH285" s="77">
        <v>0</v>
      </c>
      <c r="AI285" s="77">
        <v>0</v>
      </c>
      <c r="AJ285" s="77">
        <v>0</v>
      </c>
      <c r="AK285" s="77">
        <v>0</v>
      </c>
      <c r="AL285" s="77">
        <v>0</v>
      </c>
      <c r="AM285" s="77">
        <v>0</v>
      </c>
      <c r="AN285" s="77">
        <v>0</v>
      </c>
      <c r="AO285" s="77">
        <v>0</v>
      </c>
      <c r="AP285" s="77">
        <v>0</v>
      </c>
      <c r="AQ285" s="77">
        <v>0</v>
      </c>
      <c r="AR285" s="77">
        <v>0</v>
      </c>
      <c r="AS285" s="77">
        <v>0</v>
      </c>
      <c r="AT285" s="77">
        <v>0</v>
      </c>
      <c r="AU285" s="77">
        <v>0</v>
      </c>
      <c r="AV285" s="77">
        <v>0</v>
      </c>
      <c r="AW285" s="77">
        <v>0</v>
      </c>
    </row>
    <row r="286" spans="1:49" ht="13.5" customHeight="1">
      <c r="A286" s="47" t="s">
        <v>169</v>
      </c>
      <c r="B286" s="48" t="s">
        <v>230</v>
      </c>
      <c r="C286" s="14">
        <v>2</v>
      </c>
      <c r="D286" s="14" t="s">
        <v>257</v>
      </c>
      <c r="E286" s="23" t="s">
        <v>92</v>
      </c>
      <c r="F286" s="29" t="s">
        <v>59</v>
      </c>
      <c r="G286" s="48" t="s">
        <v>196</v>
      </c>
      <c r="H286" s="48" t="s">
        <v>224</v>
      </c>
      <c r="I286" s="77">
        <v>10</v>
      </c>
      <c r="J286" s="77">
        <v>10</v>
      </c>
      <c r="K286" s="77">
        <v>0</v>
      </c>
      <c r="L286" s="77">
        <v>0</v>
      </c>
      <c r="M286" s="77">
        <v>0</v>
      </c>
      <c r="N286" s="77">
        <v>5</v>
      </c>
      <c r="O286" s="77">
        <v>0</v>
      </c>
      <c r="P286" s="77">
        <v>1</v>
      </c>
      <c r="Q286" s="77">
        <v>0</v>
      </c>
      <c r="R286" s="77">
        <v>0</v>
      </c>
      <c r="S286" s="77">
        <v>0</v>
      </c>
      <c r="T286" s="77">
        <v>0</v>
      </c>
      <c r="U286" s="77">
        <v>0</v>
      </c>
      <c r="V286" s="77">
        <v>0</v>
      </c>
      <c r="W286" s="77">
        <v>0</v>
      </c>
      <c r="X286" s="77">
        <v>0</v>
      </c>
      <c r="Y286" s="77">
        <v>0</v>
      </c>
      <c r="Z286" s="77">
        <v>0</v>
      </c>
      <c r="AA286" s="77">
        <v>0</v>
      </c>
      <c r="AB286" s="77">
        <v>0</v>
      </c>
      <c r="AC286" s="77">
        <v>0</v>
      </c>
      <c r="AD286" s="77">
        <v>0</v>
      </c>
      <c r="AE286" s="77"/>
      <c r="AF286" s="77">
        <v>0</v>
      </c>
      <c r="AG286" s="77">
        <v>0</v>
      </c>
      <c r="AH286" s="77">
        <v>0</v>
      </c>
      <c r="AI286" s="77">
        <v>0</v>
      </c>
      <c r="AJ286" s="77">
        <v>0</v>
      </c>
      <c r="AK286" s="77">
        <v>0</v>
      </c>
      <c r="AL286" s="77">
        <v>0</v>
      </c>
      <c r="AM286" s="77">
        <v>0</v>
      </c>
      <c r="AN286" s="77">
        <v>0</v>
      </c>
      <c r="AO286" s="77">
        <v>0</v>
      </c>
      <c r="AP286" s="77">
        <v>0</v>
      </c>
      <c r="AQ286" s="77">
        <v>0</v>
      </c>
      <c r="AR286" s="77">
        <v>0</v>
      </c>
      <c r="AS286" s="77">
        <v>0</v>
      </c>
      <c r="AT286" s="77">
        <v>0</v>
      </c>
      <c r="AU286" s="77">
        <v>0</v>
      </c>
      <c r="AV286" s="77">
        <v>0</v>
      </c>
      <c r="AW286" s="77">
        <v>0</v>
      </c>
    </row>
    <row r="287" spans="1:49" ht="13.5" customHeight="1">
      <c r="A287" s="47" t="s">
        <v>169</v>
      </c>
      <c r="B287" s="48" t="s">
        <v>231</v>
      </c>
      <c r="C287" s="14">
        <v>2</v>
      </c>
      <c r="D287" s="14" t="s">
        <v>257</v>
      </c>
      <c r="E287" s="23" t="s">
        <v>92</v>
      </c>
      <c r="F287" s="29" t="s">
        <v>59</v>
      </c>
      <c r="G287" s="48" t="s">
        <v>196</v>
      </c>
      <c r="H287" s="48" t="s">
        <v>224</v>
      </c>
      <c r="I287" s="77">
        <v>10</v>
      </c>
      <c r="J287" s="77">
        <v>10</v>
      </c>
      <c r="K287" s="77">
        <v>0</v>
      </c>
      <c r="L287" s="77">
        <v>0</v>
      </c>
      <c r="M287" s="77">
        <v>0</v>
      </c>
      <c r="N287" s="77">
        <v>5</v>
      </c>
      <c r="O287" s="77">
        <v>0</v>
      </c>
      <c r="P287" s="77">
        <v>1</v>
      </c>
      <c r="Q287" s="77">
        <v>0</v>
      </c>
      <c r="R287" s="77">
        <v>0</v>
      </c>
      <c r="S287" s="77">
        <v>0</v>
      </c>
      <c r="T287" s="77">
        <v>0</v>
      </c>
      <c r="U287" s="77">
        <v>0</v>
      </c>
      <c r="V287" s="77">
        <v>0</v>
      </c>
      <c r="W287" s="77">
        <v>0</v>
      </c>
      <c r="X287" s="77">
        <v>0</v>
      </c>
      <c r="Y287" s="77">
        <v>0</v>
      </c>
      <c r="Z287" s="77">
        <v>0</v>
      </c>
      <c r="AA287" s="77">
        <v>0</v>
      </c>
      <c r="AB287" s="77">
        <v>0</v>
      </c>
      <c r="AC287" s="77">
        <v>0</v>
      </c>
      <c r="AD287" s="77">
        <v>0</v>
      </c>
      <c r="AE287" s="77">
        <v>0</v>
      </c>
      <c r="AF287" s="77">
        <v>0</v>
      </c>
      <c r="AG287" s="77">
        <v>0</v>
      </c>
      <c r="AH287" s="77">
        <v>0</v>
      </c>
      <c r="AI287" s="77">
        <v>0</v>
      </c>
      <c r="AJ287" s="77">
        <v>0</v>
      </c>
      <c r="AK287" s="77">
        <v>0</v>
      </c>
      <c r="AL287" s="77">
        <v>0</v>
      </c>
      <c r="AM287" s="77">
        <v>0</v>
      </c>
      <c r="AN287" s="77">
        <v>0</v>
      </c>
      <c r="AO287" s="77">
        <v>0</v>
      </c>
      <c r="AP287" s="77">
        <v>0</v>
      </c>
      <c r="AQ287" s="77">
        <v>0</v>
      </c>
      <c r="AR287" s="77">
        <v>0</v>
      </c>
      <c r="AS287" s="77">
        <v>0</v>
      </c>
      <c r="AT287" s="77">
        <v>0</v>
      </c>
      <c r="AU287" s="77">
        <v>0</v>
      </c>
      <c r="AV287" s="77">
        <v>0</v>
      </c>
      <c r="AW287" s="77">
        <v>0</v>
      </c>
    </row>
    <row r="288" spans="1:49" ht="13.5" customHeight="1">
      <c r="A288" s="47" t="s">
        <v>169</v>
      </c>
      <c r="B288" s="48" t="s">
        <v>232</v>
      </c>
      <c r="C288" s="14">
        <v>2</v>
      </c>
      <c r="D288" s="14" t="s">
        <v>257</v>
      </c>
      <c r="E288" s="23" t="s">
        <v>92</v>
      </c>
      <c r="F288" s="29" t="s">
        <v>59</v>
      </c>
      <c r="G288" s="48" t="s">
        <v>196</v>
      </c>
      <c r="H288" s="48" t="s">
        <v>224</v>
      </c>
      <c r="I288" s="77">
        <v>10</v>
      </c>
      <c r="J288" s="77">
        <v>10</v>
      </c>
      <c r="K288" s="77">
        <v>0</v>
      </c>
      <c r="L288" s="77">
        <v>0</v>
      </c>
      <c r="M288" s="77">
        <v>0</v>
      </c>
      <c r="N288" s="77">
        <v>5</v>
      </c>
      <c r="O288" s="77">
        <v>0</v>
      </c>
      <c r="P288" s="77">
        <v>1</v>
      </c>
      <c r="Q288" s="77">
        <v>0</v>
      </c>
      <c r="R288" s="77">
        <v>0</v>
      </c>
      <c r="S288" s="77">
        <v>0</v>
      </c>
      <c r="T288" s="77">
        <v>0</v>
      </c>
      <c r="U288" s="77">
        <v>0</v>
      </c>
      <c r="V288" s="77">
        <v>0</v>
      </c>
      <c r="W288" s="77">
        <v>0</v>
      </c>
      <c r="X288" s="77">
        <v>0</v>
      </c>
      <c r="Y288" s="77">
        <v>0</v>
      </c>
      <c r="Z288" s="77">
        <v>0</v>
      </c>
      <c r="AA288" s="77">
        <v>0</v>
      </c>
      <c r="AB288" s="77">
        <v>0</v>
      </c>
      <c r="AC288" s="77">
        <v>0</v>
      </c>
      <c r="AD288" s="77">
        <v>0</v>
      </c>
      <c r="AE288" s="77">
        <v>0</v>
      </c>
      <c r="AF288" s="77">
        <v>0</v>
      </c>
      <c r="AG288" s="77">
        <v>0</v>
      </c>
      <c r="AH288" s="77">
        <v>0</v>
      </c>
      <c r="AI288" s="77">
        <v>0</v>
      </c>
      <c r="AJ288" s="77">
        <v>0</v>
      </c>
      <c r="AK288" s="77">
        <v>0</v>
      </c>
      <c r="AL288" s="77">
        <v>0</v>
      </c>
      <c r="AM288" s="77">
        <v>0</v>
      </c>
      <c r="AN288" s="77">
        <v>0</v>
      </c>
      <c r="AO288" s="77">
        <v>0</v>
      </c>
      <c r="AP288" s="77">
        <v>0</v>
      </c>
      <c r="AQ288" s="77">
        <v>0</v>
      </c>
      <c r="AR288" s="77">
        <v>0</v>
      </c>
      <c r="AS288" s="77">
        <v>0</v>
      </c>
      <c r="AT288" s="77">
        <v>0</v>
      </c>
      <c r="AU288" s="77">
        <v>0</v>
      </c>
      <c r="AV288" s="77">
        <v>0</v>
      </c>
      <c r="AW288" s="77">
        <v>0</v>
      </c>
    </row>
    <row r="289" spans="1:49" ht="13.5" customHeight="1">
      <c r="A289" s="11" t="s">
        <v>169</v>
      </c>
      <c r="B289" s="48" t="s">
        <v>233</v>
      </c>
      <c r="C289" s="14">
        <v>2</v>
      </c>
      <c r="D289" s="14" t="s">
        <v>257</v>
      </c>
      <c r="E289" s="23" t="s">
        <v>92</v>
      </c>
      <c r="F289" s="29" t="s">
        <v>59</v>
      </c>
      <c r="G289" s="48" t="s">
        <v>196</v>
      </c>
      <c r="H289" s="48" t="s">
        <v>224</v>
      </c>
      <c r="I289" s="77">
        <v>10</v>
      </c>
      <c r="J289" s="77">
        <v>10</v>
      </c>
      <c r="K289" s="77">
        <v>0</v>
      </c>
      <c r="L289" s="77">
        <v>0</v>
      </c>
      <c r="M289" s="77">
        <v>0</v>
      </c>
      <c r="N289" s="77">
        <v>5</v>
      </c>
      <c r="O289" s="77">
        <v>0</v>
      </c>
      <c r="P289" s="77">
        <v>1</v>
      </c>
      <c r="Q289" s="77">
        <v>0</v>
      </c>
      <c r="R289" s="77">
        <v>0</v>
      </c>
      <c r="S289" s="77">
        <v>0</v>
      </c>
      <c r="T289" s="77">
        <v>0</v>
      </c>
      <c r="U289" s="77">
        <v>0</v>
      </c>
      <c r="V289" s="77">
        <v>0</v>
      </c>
      <c r="W289" s="77">
        <v>0</v>
      </c>
      <c r="X289" s="77">
        <v>0</v>
      </c>
      <c r="Y289" s="77">
        <v>0</v>
      </c>
      <c r="Z289" s="77">
        <v>0</v>
      </c>
      <c r="AA289" s="77">
        <v>0</v>
      </c>
      <c r="AB289" s="77">
        <v>0</v>
      </c>
      <c r="AC289" s="77">
        <v>0</v>
      </c>
      <c r="AD289" s="77">
        <v>0</v>
      </c>
      <c r="AE289" s="77">
        <v>0</v>
      </c>
      <c r="AF289" s="77">
        <v>0</v>
      </c>
      <c r="AG289" s="77">
        <v>0</v>
      </c>
      <c r="AH289" s="77">
        <v>0</v>
      </c>
      <c r="AI289" s="77">
        <v>0</v>
      </c>
      <c r="AJ289" s="77">
        <v>0</v>
      </c>
      <c r="AK289" s="77">
        <v>0</v>
      </c>
      <c r="AL289" s="77">
        <v>0</v>
      </c>
      <c r="AM289" s="77">
        <v>0</v>
      </c>
      <c r="AN289" s="77">
        <v>0</v>
      </c>
      <c r="AO289" s="77">
        <v>0</v>
      </c>
      <c r="AP289" s="77">
        <v>0</v>
      </c>
      <c r="AQ289" s="77">
        <v>0</v>
      </c>
      <c r="AR289" s="77">
        <v>0</v>
      </c>
      <c r="AS289" s="77">
        <v>0</v>
      </c>
      <c r="AT289" s="77">
        <v>0</v>
      </c>
      <c r="AU289" s="77">
        <v>0</v>
      </c>
      <c r="AV289" s="77">
        <v>0</v>
      </c>
      <c r="AW289" s="77">
        <v>0</v>
      </c>
    </row>
    <row r="290" spans="1:49" ht="13.5" customHeight="1">
      <c r="A290" s="11" t="s">
        <v>169</v>
      </c>
      <c r="B290" s="48" t="s">
        <v>234</v>
      </c>
      <c r="C290" s="14">
        <v>2</v>
      </c>
      <c r="D290" s="14" t="s">
        <v>257</v>
      </c>
      <c r="E290" s="23" t="s">
        <v>92</v>
      </c>
      <c r="F290" s="29" t="s">
        <v>59</v>
      </c>
      <c r="G290" s="48" t="s">
        <v>196</v>
      </c>
      <c r="H290" s="48" t="s">
        <v>224</v>
      </c>
      <c r="I290" s="77">
        <v>10</v>
      </c>
      <c r="J290" s="77">
        <v>10</v>
      </c>
      <c r="K290" s="77">
        <v>0</v>
      </c>
      <c r="L290" s="77">
        <v>0</v>
      </c>
      <c r="M290" s="77">
        <v>0</v>
      </c>
      <c r="N290" s="77">
        <v>5</v>
      </c>
      <c r="O290" s="77">
        <v>0</v>
      </c>
      <c r="P290" s="77">
        <v>1</v>
      </c>
      <c r="Q290" s="77">
        <v>0</v>
      </c>
      <c r="R290" s="77">
        <v>0</v>
      </c>
      <c r="S290" s="77">
        <v>0</v>
      </c>
      <c r="T290" s="77">
        <v>0</v>
      </c>
      <c r="U290" s="77">
        <v>0</v>
      </c>
      <c r="V290" s="77">
        <v>0</v>
      </c>
      <c r="W290" s="77">
        <v>0</v>
      </c>
      <c r="X290" s="77">
        <v>0</v>
      </c>
      <c r="Y290" s="77">
        <v>0</v>
      </c>
      <c r="Z290" s="77">
        <v>0</v>
      </c>
      <c r="AA290" s="77">
        <v>0</v>
      </c>
      <c r="AB290" s="77">
        <v>0</v>
      </c>
      <c r="AC290" s="77">
        <v>0</v>
      </c>
      <c r="AD290" s="77">
        <v>0</v>
      </c>
      <c r="AE290" s="77">
        <v>0</v>
      </c>
      <c r="AF290" s="77">
        <v>0</v>
      </c>
      <c r="AG290" s="77">
        <v>0</v>
      </c>
      <c r="AH290" s="77">
        <v>0</v>
      </c>
      <c r="AI290" s="77">
        <v>0</v>
      </c>
      <c r="AJ290" s="77">
        <v>0</v>
      </c>
      <c r="AK290" s="77">
        <v>0</v>
      </c>
      <c r="AL290" s="77">
        <v>0</v>
      </c>
      <c r="AM290" s="77">
        <v>0</v>
      </c>
      <c r="AN290" s="77">
        <v>0</v>
      </c>
      <c r="AO290" s="77">
        <v>0</v>
      </c>
      <c r="AP290" s="77">
        <v>0</v>
      </c>
      <c r="AQ290" s="77">
        <v>0</v>
      </c>
      <c r="AR290" s="77">
        <v>0</v>
      </c>
      <c r="AS290" s="77">
        <v>0</v>
      </c>
      <c r="AT290" s="77">
        <v>0</v>
      </c>
      <c r="AU290" s="77">
        <v>0</v>
      </c>
      <c r="AV290" s="77">
        <v>0</v>
      </c>
      <c r="AW290" s="77">
        <v>0</v>
      </c>
    </row>
    <row r="291" spans="1:49" ht="13.5" customHeight="1">
      <c r="A291" s="47" t="s">
        <v>169</v>
      </c>
      <c r="B291" s="48" t="s">
        <v>235</v>
      </c>
      <c r="C291" s="14">
        <v>2</v>
      </c>
      <c r="D291" s="14" t="s">
        <v>257</v>
      </c>
      <c r="E291" s="23" t="s">
        <v>92</v>
      </c>
      <c r="F291" s="29" t="s">
        <v>59</v>
      </c>
      <c r="G291" s="48" t="s">
        <v>196</v>
      </c>
      <c r="H291" s="48" t="s">
        <v>224</v>
      </c>
      <c r="I291" s="77">
        <v>10</v>
      </c>
      <c r="J291" s="77">
        <v>10</v>
      </c>
      <c r="K291" s="77">
        <v>0</v>
      </c>
      <c r="L291" s="77">
        <v>0</v>
      </c>
      <c r="M291" s="77">
        <v>0</v>
      </c>
      <c r="N291" s="77">
        <v>5</v>
      </c>
      <c r="O291" s="77">
        <v>0</v>
      </c>
      <c r="P291" s="77">
        <v>1</v>
      </c>
      <c r="Q291" s="77">
        <v>0</v>
      </c>
      <c r="R291" s="77">
        <v>0</v>
      </c>
      <c r="S291" s="77">
        <v>0</v>
      </c>
      <c r="T291" s="77">
        <v>0</v>
      </c>
      <c r="U291" s="77">
        <v>0</v>
      </c>
      <c r="V291" s="77">
        <v>0</v>
      </c>
      <c r="W291" s="77">
        <v>0</v>
      </c>
      <c r="X291" s="77">
        <v>0</v>
      </c>
      <c r="Y291" s="77">
        <v>0</v>
      </c>
      <c r="Z291" s="77">
        <v>0</v>
      </c>
      <c r="AA291" s="77">
        <v>0</v>
      </c>
      <c r="AB291" s="77">
        <v>0</v>
      </c>
      <c r="AC291" s="77">
        <v>0</v>
      </c>
      <c r="AD291" s="77">
        <v>0</v>
      </c>
      <c r="AE291" s="77">
        <v>0</v>
      </c>
      <c r="AF291" s="77">
        <v>0</v>
      </c>
      <c r="AG291" s="77">
        <v>0</v>
      </c>
      <c r="AH291" s="77">
        <v>0</v>
      </c>
      <c r="AI291" s="77">
        <v>0</v>
      </c>
      <c r="AJ291" s="77">
        <v>0</v>
      </c>
      <c r="AK291" s="77">
        <v>0</v>
      </c>
      <c r="AL291" s="77">
        <v>0</v>
      </c>
      <c r="AM291" s="77">
        <v>0</v>
      </c>
      <c r="AN291" s="77">
        <v>0</v>
      </c>
      <c r="AO291" s="77">
        <v>0</v>
      </c>
      <c r="AP291" s="77">
        <v>0</v>
      </c>
      <c r="AQ291" s="77">
        <v>0</v>
      </c>
      <c r="AR291" s="77">
        <v>0</v>
      </c>
      <c r="AS291" s="77">
        <v>0</v>
      </c>
      <c r="AT291" s="77">
        <v>0</v>
      </c>
      <c r="AU291" s="77">
        <v>0</v>
      </c>
      <c r="AV291" s="77">
        <v>0</v>
      </c>
      <c r="AW291" s="77">
        <v>0</v>
      </c>
    </row>
    <row r="292" spans="1:49" ht="13.5" customHeight="1">
      <c r="A292" s="47" t="s">
        <v>169</v>
      </c>
      <c r="B292" s="48" t="s">
        <v>236</v>
      </c>
      <c r="C292" s="14">
        <v>2</v>
      </c>
      <c r="D292" s="14" t="s">
        <v>257</v>
      </c>
      <c r="E292" s="23" t="s">
        <v>92</v>
      </c>
      <c r="F292" s="29" t="s">
        <v>59</v>
      </c>
      <c r="G292" s="48" t="s">
        <v>196</v>
      </c>
      <c r="H292" s="48" t="s">
        <v>224</v>
      </c>
      <c r="I292" s="77">
        <v>20</v>
      </c>
      <c r="J292" s="77">
        <v>20</v>
      </c>
      <c r="K292" s="77">
        <v>0</v>
      </c>
      <c r="L292" s="77">
        <v>0</v>
      </c>
      <c r="M292" s="77">
        <v>0</v>
      </c>
      <c r="N292" s="77">
        <v>5</v>
      </c>
      <c r="O292" s="77">
        <v>0</v>
      </c>
      <c r="P292" s="77">
        <v>1</v>
      </c>
      <c r="Q292" s="77">
        <v>0</v>
      </c>
      <c r="R292" s="77">
        <v>0</v>
      </c>
      <c r="S292" s="77">
        <v>0</v>
      </c>
      <c r="T292" s="77">
        <v>0</v>
      </c>
      <c r="U292" s="77">
        <v>0</v>
      </c>
      <c r="V292" s="77">
        <v>0</v>
      </c>
      <c r="W292" s="77">
        <v>0</v>
      </c>
      <c r="X292" s="77">
        <v>0</v>
      </c>
      <c r="Y292" s="77">
        <v>0</v>
      </c>
      <c r="Z292" s="77">
        <v>0</v>
      </c>
      <c r="AA292" s="77">
        <v>0</v>
      </c>
      <c r="AB292" s="77">
        <v>0</v>
      </c>
      <c r="AC292" s="77">
        <v>0</v>
      </c>
      <c r="AD292" s="77">
        <v>0</v>
      </c>
      <c r="AE292" s="77">
        <v>0</v>
      </c>
      <c r="AF292" s="77">
        <v>0</v>
      </c>
      <c r="AG292" s="77">
        <v>0</v>
      </c>
      <c r="AH292" s="77">
        <v>0</v>
      </c>
      <c r="AI292" s="77">
        <v>0</v>
      </c>
      <c r="AJ292" s="77">
        <v>0</v>
      </c>
      <c r="AK292" s="77">
        <v>0</v>
      </c>
      <c r="AL292" s="77">
        <v>0</v>
      </c>
      <c r="AM292" s="77">
        <v>0</v>
      </c>
      <c r="AN292" s="77">
        <v>0</v>
      </c>
      <c r="AO292" s="77">
        <v>0</v>
      </c>
      <c r="AP292" s="77">
        <v>0</v>
      </c>
      <c r="AQ292" s="77">
        <v>0</v>
      </c>
      <c r="AR292" s="77">
        <v>0</v>
      </c>
      <c r="AS292" s="77">
        <v>0</v>
      </c>
      <c r="AT292" s="77">
        <v>0</v>
      </c>
      <c r="AU292" s="77">
        <v>0</v>
      </c>
      <c r="AV292" s="77">
        <v>0</v>
      </c>
      <c r="AW292" s="77">
        <v>0</v>
      </c>
    </row>
    <row r="293" spans="1:49" ht="13.5" customHeight="1">
      <c r="A293" s="11" t="s">
        <v>169</v>
      </c>
      <c r="B293" s="48" t="s">
        <v>237</v>
      </c>
      <c r="C293" s="14">
        <v>2</v>
      </c>
      <c r="D293" s="14" t="s">
        <v>257</v>
      </c>
      <c r="E293" s="23" t="s">
        <v>92</v>
      </c>
      <c r="F293" s="29" t="s">
        <v>59</v>
      </c>
      <c r="G293" s="78" t="s">
        <v>238</v>
      </c>
      <c r="H293" s="78" t="s">
        <v>173</v>
      </c>
      <c r="I293" s="79">
        <v>8</v>
      </c>
      <c r="J293" s="79">
        <v>8</v>
      </c>
      <c r="K293" s="79">
        <v>0</v>
      </c>
      <c r="L293" s="79">
        <v>0</v>
      </c>
      <c r="M293" s="79">
        <v>0</v>
      </c>
      <c r="N293" s="79">
        <v>0</v>
      </c>
      <c r="O293" s="79">
        <v>0</v>
      </c>
      <c r="P293" s="79">
        <v>0</v>
      </c>
      <c r="Q293" s="79">
        <v>0</v>
      </c>
      <c r="R293" s="79">
        <v>0</v>
      </c>
      <c r="S293" s="79">
        <v>0</v>
      </c>
      <c r="T293" s="79">
        <v>0</v>
      </c>
      <c r="U293" s="79">
        <v>0</v>
      </c>
      <c r="V293" s="79">
        <v>0</v>
      </c>
      <c r="W293" s="79">
        <v>0</v>
      </c>
      <c r="X293" s="79">
        <v>0</v>
      </c>
      <c r="Y293" s="79">
        <v>0</v>
      </c>
      <c r="Z293" s="79">
        <v>0</v>
      </c>
      <c r="AA293" s="79">
        <v>0</v>
      </c>
      <c r="AB293" s="79">
        <v>0</v>
      </c>
      <c r="AC293" s="79">
        <v>0</v>
      </c>
      <c r="AD293" s="79">
        <v>0</v>
      </c>
      <c r="AE293" s="79">
        <v>0</v>
      </c>
      <c r="AF293" s="79">
        <v>0</v>
      </c>
      <c r="AG293" s="79">
        <v>0</v>
      </c>
      <c r="AH293" s="79">
        <v>0</v>
      </c>
      <c r="AI293" s="79">
        <v>0</v>
      </c>
      <c r="AJ293" s="79">
        <v>0</v>
      </c>
      <c r="AK293" s="79">
        <v>0</v>
      </c>
      <c r="AL293" s="79">
        <v>0</v>
      </c>
      <c r="AM293" s="79">
        <v>0</v>
      </c>
      <c r="AN293" s="79">
        <v>0</v>
      </c>
      <c r="AO293" s="79">
        <v>0</v>
      </c>
      <c r="AP293" s="79">
        <v>0</v>
      </c>
      <c r="AQ293" s="79">
        <v>0</v>
      </c>
      <c r="AR293" s="79">
        <v>0</v>
      </c>
      <c r="AS293" s="79">
        <v>0</v>
      </c>
      <c r="AT293" s="79">
        <v>0</v>
      </c>
      <c r="AU293" s="79">
        <v>0</v>
      </c>
      <c r="AV293" s="79">
        <v>0</v>
      </c>
      <c r="AW293" s="79">
        <v>0</v>
      </c>
    </row>
    <row r="294" spans="1:49" ht="13.5" customHeight="1">
      <c r="A294" s="11" t="s">
        <v>169</v>
      </c>
      <c r="B294" s="48" t="s">
        <v>239</v>
      </c>
      <c r="C294" s="14">
        <v>2</v>
      </c>
      <c r="D294" s="14" t="s">
        <v>257</v>
      </c>
      <c r="E294" s="23" t="s">
        <v>92</v>
      </c>
      <c r="F294" s="29" t="s">
        <v>59</v>
      </c>
      <c r="G294" s="78" t="s">
        <v>238</v>
      </c>
      <c r="H294" s="78" t="s">
        <v>173</v>
      </c>
      <c r="I294" s="79">
        <v>8</v>
      </c>
      <c r="J294" s="79">
        <v>8</v>
      </c>
      <c r="K294" s="79">
        <v>0</v>
      </c>
      <c r="L294" s="79">
        <v>0</v>
      </c>
      <c r="M294" s="79">
        <v>0</v>
      </c>
      <c r="N294" s="79">
        <v>0</v>
      </c>
      <c r="O294" s="79">
        <v>0</v>
      </c>
      <c r="P294" s="79">
        <v>0</v>
      </c>
      <c r="Q294" s="79">
        <v>0</v>
      </c>
      <c r="R294" s="79">
        <v>0</v>
      </c>
      <c r="S294" s="79">
        <v>0</v>
      </c>
      <c r="T294" s="79">
        <v>0</v>
      </c>
      <c r="U294" s="79">
        <v>0</v>
      </c>
      <c r="V294" s="79">
        <v>0</v>
      </c>
      <c r="W294" s="79">
        <v>0</v>
      </c>
      <c r="X294" s="79">
        <v>0</v>
      </c>
      <c r="Y294" s="79">
        <v>0</v>
      </c>
      <c r="Z294" s="79">
        <v>0</v>
      </c>
      <c r="AA294" s="79">
        <v>0</v>
      </c>
      <c r="AB294" s="79">
        <v>0</v>
      </c>
      <c r="AC294" s="79">
        <v>0</v>
      </c>
      <c r="AD294" s="79">
        <v>0</v>
      </c>
      <c r="AE294" s="79">
        <v>0</v>
      </c>
      <c r="AF294" s="79">
        <v>0</v>
      </c>
      <c r="AG294" s="79">
        <v>0</v>
      </c>
      <c r="AH294" s="79">
        <v>0</v>
      </c>
      <c r="AI294" s="79">
        <v>0</v>
      </c>
      <c r="AJ294" s="79">
        <v>0</v>
      </c>
      <c r="AK294" s="79">
        <v>0</v>
      </c>
      <c r="AL294" s="79">
        <v>0</v>
      </c>
      <c r="AM294" s="79">
        <v>0</v>
      </c>
      <c r="AN294" s="79">
        <v>0</v>
      </c>
      <c r="AO294" s="79">
        <v>0</v>
      </c>
      <c r="AP294" s="79">
        <v>0</v>
      </c>
      <c r="AQ294" s="79">
        <v>0</v>
      </c>
      <c r="AR294" s="79">
        <v>0</v>
      </c>
      <c r="AS294" s="79">
        <v>0</v>
      </c>
      <c r="AT294" s="79">
        <v>0</v>
      </c>
      <c r="AU294" s="79">
        <v>0</v>
      </c>
      <c r="AV294" s="79">
        <v>0</v>
      </c>
      <c r="AW294" s="79">
        <v>0</v>
      </c>
    </row>
    <row r="295" spans="1:49" ht="13.5" customHeight="1">
      <c r="A295" s="11" t="s">
        <v>169</v>
      </c>
      <c r="B295" s="48" t="s">
        <v>240</v>
      </c>
      <c r="C295" s="14">
        <v>2</v>
      </c>
      <c r="D295" s="14" t="s">
        <v>257</v>
      </c>
      <c r="E295" s="23" t="s">
        <v>92</v>
      </c>
      <c r="F295" s="29" t="s">
        <v>59</v>
      </c>
      <c r="G295" s="78" t="s">
        <v>238</v>
      </c>
      <c r="H295" s="78" t="s">
        <v>173</v>
      </c>
      <c r="I295" s="79">
        <v>8</v>
      </c>
      <c r="J295" s="79">
        <v>8</v>
      </c>
      <c r="K295" s="79">
        <v>0</v>
      </c>
      <c r="L295" s="79">
        <v>0</v>
      </c>
      <c r="M295" s="79">
        <v>0</v>
      </c>
      <c r="N295" s="79">
        <v>0</v>
      </c>
      <c r="O295" s="79">
        <v>0</v>
      </c>
      <c r="P295" s="79">
        <v>0</v>
      </c>
      <c r="Q295" s="79">
        <v>0</v>
      </c>
      <c r="R295" s="79">
        <v>0</v>
      </c>
      <c r="S295" s="79">
        <v>0</v>
      </c>
      <c r="T295" s="79">
        <v>0</v>
      </c>
      <c r="U295" s="79">
        <v>0</v>
      </c>
      <c r="V295" s="79">
        <v>0</v>
      </c>
      <c r="W295" s="79">
        <v>0</v>
      </c>
      <c r="X295" s="79">
        <v>0</v>
      </c>
      <c r="Y295" s="79">
        <v>0</v>
      </c>
      <c r="Z295" s="79">
        <v>0</v>
      </c>
      <c r="AA295" s="79">
        <v>0</v>
      </c>
      <c r="AB295" s="79">
        <v>0</v>
      </c>
      <c r="AC295" s="79">
        <v>0</v>
      </c>
      <c r="AD295" s="79">
        <v>0</v>
      </c>
      <c r="AE295" s="79">
        <v>0</v>
      </c>
      <c r="AF295" s="79">
        <v>0</v>
      </c>
      <c r="AG295" s="79">
        <v>0</v>
      </c>
      <c r="AH295" s="79">
        <v>0</v>
      </c>
      <c r="AI295" s="79">
        <v>0</v>
      </c>
      <c r="AJ295" s="79">
        <v>0</v>
      </c>
      <c r="AK295" s="79">
        <v>0</v>
      </c>
      <c r="AL295" s="79">
        <v>0</v>
      </c>
      <c r="AM295" s="79">
        <v>0</v>
      </c>
      <c r="AN295" s="79">
        <v>0</v>
      </c>
      <c r="AO295" s="79">
        <v>0</v>
      </c>
      <c r="AP295" s="79">
        <v>0</v>
      </c>
      <c r="AQ295" s="79">
        <v>0</v>
      </c>
      <c r="AR295" s="79">
        <v>0</v>
      </c>
      <c r="AS295" s="79">
        <v>0</v>
      </c>
      <c r="AT295" s="79">
        <v>0</v>
      </c>
      <c r="AU295" s="79">
        <v>0</v>
      </c>
      <c r="AV295" s="79">
        <v>0</v>
      </c>
      <c r="AW295" s="79">
        <v>0</v>
      </c>
    </row>
    <row r="296" spans="1:49" ht="13.5" customHeight="1">
      <c r="A296" s="47" t="s">
        <v>169</v>
      </c>
      <c r="B296" s="48" t="s">
        <v>241</v>
      </c>
      <c r="C296" s="14">
        <v>2</v>
      </c>
      <c r="D296" s="14" t="s">
        <v>257</v>
      </c>
      <c r="E296" s="23" t="s">
        <v>92</v>
      </c>
      <c r="F296" s="29" t="s">
        <v>59</v>
      </c>
      <c r="G296" s="78" t="s">
        <v>238</v>
      </c>
      <c r="H296" s="78" t="s">
        <v>173</v>
      </c>
      <c r="I296" s="79">
        <v>8</v>
      </c>
      <c r="J296" s="79">
        <v>8</v>
      </c>
      <c r="K296" s="79">
        <v>0</v>
      </c>
      <c r="L296" s="79">
        <v>0</v>
      </c>
      <c r="M296" s="79">
        <v>0</v>
      </c>
      <c r="N296" s="79">
        <v>0</v>
      </c>
      <c r="O296" s="79">
        <v>0</v>
      </c>
      <c r="P296" s="79">
        <v>0</v>
      </c>
      <c r="Q296" s="79">
        <v>0</v>
      </c>
      <c r="R296" s="79">
        <v>0</v>
      </c>
      <c r="S296" s="79">
        <v>0</v>
      </c>
      <c r="T296" s="79">
        <v>0</v>
      </c>
      <c r="U296" s="79">
        <v>0</v>
      </c>
      <c r="V296" s="79">
        <v>0</v>
      </c>
      <c r="W296" s="79">
        <v>0</v>
      </c>
      <c r="X296" s="79">
        <v>0</v>
      </c>
      <c r="Y296" s="79">
        <v>0</v>
      </c>
      <c r="Z296" s="79">
        <v>0</v>
      </c>
      <c r="AA296" s="79">
        <v>0</v>
      </c>
      <c r="AB296" s="79">
        <v>0</v>
      </c>
      <c r="AC296" s="79">
        <v>0</v>
      </c>
      <c r="AD296" s="79">
        <v>0</v>
      </c>
      <c r="AE296" s="79">
        <v>0</v>
      </c>
      <c r="AF296" s="79">
        <v>0</v>
      </c>
      <c r="AG296" s="79">
        <v>0</v>
      </c>
      <c r="AH296" s="79">
        <v>0</v>
      </c>
      <c r="AI296" s="79">
        <v>0</v>
      </c>
      <c r="AJ296" s="79">
        <v>0</v>
      </c>
      <c r="AK296" s="79">
        <v>0</v>
      </c>
      <c r="AL296" s="79">
        <v>0</v>
      </c>
      <c r="AM296" s="79">
        <v>0</v>
      </c>
      <c r="AN296" s="79">
        <v>0</v>
      </c>
      <c r="AO296" s="79">
        <v>0</v>
      </c>
      <c r="AP296" s="79">
        <v>0</v>
      </c>
      <c r="AQ296" s="79">
        <v>0</v>
      </c>
      <c r="AR296" s="79">
        <v>0</v>
      </c>
      <c r="AS296" s="79">
        <v>0</v>
      </c>
      <c r="AT296" s="79">
        <v>0</v>
      </c>
      <c r="AU296" s="79">
        <v>0</v>
      </c>
      <c r="AV296" s="79">
        <v>0</v>
      </c>
      <c r="AW296" s="79">
        <v>0</v>
      </c>
    </row>
    <row r="297" spans="1:49" ht="13.5" customHeight="1">
      <c r="A297" s="47" t="s">
        <v>169</v>
      </c>
      <c r="B297" s="48" t="s">
        <v>242</v>
      </c>
      <c r="C297" s="14">
        <v>2</v>
      </c>
      <c r="D297" s="14" t="s">
        <v>257</v>
      </c>
      <c r="E297" s="23" t="s">
        <v>92</v>
      </c>
      <c r="F297" s="29" t="s">
        <v>59</v>
      </c>
      <c r="G297" s="78" t="s">
        <v>238</v>
      </c>
      <c r="H297" s="78" t="s">
        <v>173</v>
      </c>
      <c r="I297" s="79">
        <v>8</v>
      </c>
      <c r="J297" s="79">
        <v>8</v>
      </c>
      <c r="K297" s="79">
        <v>0</v>
      </c>
      <c r="L297" s="79">
        <v>0</v>
      </c>
      <c r="M297" s="79">
        <v>0</v>
      </c>
      <c r="N297" s="79">
        <v>0</v>
      </c>
      <c r="O297" s="79">
        <v>0</v>
      </c>
      <c r="P297" s="79">
        <v>0</v>
      </c>
      <c r="Q297" s="79">
        <v>0</v>
      </c>
      <c r="R297" s="79">
        <v>0</v>
      </c>
      <c r="S297" s="79">
        <v>0</v>
      </c>
      <c r="T297" s="79">
        <v>0</v>
      </c>
      <c r="U297" s="79">
        <v>0</v>
      </c>
      <c r="V297" s="79">
        <v>0</v>
      </c>
      <c r="W297" s="79">
        <v>0</v>
      </c>
      <c r="X297" s="79">
        <v>0</v>
      </c>
      <c r="Y297" s="79">
        <v>0</v>
      </c>
      <c r="Z297" s="79">
        <v>0</v>
      </c>
      <c r="AA297" s="79">
        <v>0</v>
      </c>
      <c r="AB297" s="79">
        <v>0</v>
      </c>
      <c r="AC297" s="79">
        <v>0</v>
      </c>
      <c r="AD297" s="79">
        <v>0</v>
      </c>
      <c r="AE297" s="79">
        <v>0</v>
      </c>
      <c r="AF297" s="79">
        <v>0</v>
      </c>
      <c r="AG297" s="79">
        <v>0</v>
      </c>
      <c r="AH297" s="79">
        <v>0</v>
      </c>
      <c r="AI297" s="79">
        <v>0</v>
      </c>
      <c r="AJ297" s="79">
        <v>0</v>
      </c>
      <c r="AK297" s="79">
        <v>0</v>
      </c>
      <c r="AL297" s="79">
        <v>0</v>
      </c>
      <c r="AM297" s="79">
        <v>0</v>
      </c>
      <c r="AN297" s="79">
        <v>0</v>
      </c>
      <c r="AO297" s="79">
        <v>0</v>
      </c>
      <c r="AP297" s="79">
        <v>0</v>
      </c>
      <c r="AQ297" s="79">
        <v>0</v>
      </c>
      <c r="AR297" s="79">
        <v>0</v>
      </c>
      <c r="AS297" s="79">
        <v>0</v>
      </c>
      <c r="AT297" s="79">
        <v>0</v>
      </c>
      <c r="AU297" s="79">
        <v>0</v>
      </c>
      <c r="AV297" s="79">
        <v>0</v>
      </c>
      <c r="AW297" s="79">
        <v>0</v>
      </c>
    </row>
    <row r="298" spans="1:49" ht="13.5" customHeight="1">
      <c r="A298" s="47" t="s">
        <v>169</v>
      </c>
      <c r="B298" s="48" t="s">
        <v>243</v>
      </c>
      <c r="C298" s="14">
        <v>2</v>
      </c>
      <c r="D298" s="14" t="s">
        <v>257</v>
      </c>
      <c r="E298" s="23" t="s">
        <v>92</v>
      </c>
      <c r="F298" s="29" t="s">
        <v>59</v>
      </c>
      <c r="G298" s="78" t="s">
        <v>238</v>
      </c>
      <c r="H298" s="78" t="s">
        <v>173</v>
      </c>
      <c r="I298" s="79">
        <v>8</v>
      </c>
      <c r="J298" s="79">
        <v>8</v>
      </c>
      <c r="K298" s="79">
        <v>0</v>
      </c>
      <c r="L298" s="79">
        <v>0</v>
      </c>
      <c r="M298" s="79">
        <v>0</v>
      </c>
      <c r="N298" s="79">
        <v>0</v>
      </c>
      <c r="O298" s="79">
        <v>0</v>
      </c>
      <c r="P298" s="79">
        <v>0</v>
      </c>
      <c r="Q298" s="79">
        <v>0</v>
      </c>
      <c r="R298" s="79">
        <v>0</v>
      </c>
      <c r="S298" s="79">
        <v>0</v>
      </c>
      <c r="T298" s="79">
        <v>0</v>
      </c>
      <c r="U298" s="79">
        <v>0</v>
      </c>
      <c r="V298" s="79">
        <v>0</v>
      </c>
      <c r="W298" s="79">
        <v>0</v>
      </c>
      <c r="X298" s="79">
        <v>0</v>
      </c>
      <c r="Y298" s="79">
        <v>0</v>
      </c>
      <c r="Z298" s="79">
        <v>0</v>
      </c>
      <c r="AA298" s="79">
        <v>0</v>
      </c>
      <c r="AB298" s="79">
        <v>0</v>
      </c>
      <c r="AC298" s="79">
        <v>0</v>
      </c>
      <c r="AD298" s="79">
        <v>0</v>
      </c>
      <c r="AE298" s="79">
        <v>0</v>
      </c>
      <c r="AF298" s="79">
        <v>0</v>
      </c>
      <c r="AG298" s="79">
        <v>0</v>
      </c>
      <c r="AH298" s="79">
        <v>0</v>
      </c>
      <c r="AI298" s="79">
        <v>0</v>
      </c>
      <c r="AJ298" s="79">
        <v>0</v>
      </c>
      <c r="AK298" s="79">
        <v>0</v>
      </c>
      <c r="AL298" s="79">
        <v>0</v>
      </c>
      <c r="AM298" s="79">
        <v>0</v>
      </c>
      <c r="AN298" s="79">
        <v>0</v>
      </c>
      <c r="AO298" s="79">
        <v>0</v>
      </c>
      <c r="AP298" s="79">
        <v>0</v>
      </c>
      <c r="AQ298" s="79">
        <v>0</v>
      </c>
      <c r="AR298" s="79">
        <v>0</v>
      </c>
      <c r="AS298" s="79">
        <v>0</v>
      </c>
      <c r="AT298" s="79">
        <v>0</v>
      </c>
      <c r="AU298" s="79">
        <v>0</v>
      </c>
      <c r="AV298" s="79">
        <v>0</v>
      </c>
      <c r="AW298" s="79">
        <v>0</v>
      </c>
    </row>
    <row r="299" spans="1:49" ht="13.5" customHeight="1">
      <c r="A299" s="47" t="s">
        <v>169</v>
      </c>
      <c r="B299" s="48" t="s">
        <v>244</v>
      </c>
      <c r="C299" s="14">
        <v>2</v>
      </c>
      <c r="D299" s="14" t="s">
        <v>257</v>
      </c>
      <c r="E299" s="23" t="s">
        <v>92</v>
      </c>
      <c r="F299" s="29" t="s">
        <v>59</v>
      </c>
      <c r="G299" s="78" t="s">
        <v>238</v>
      </c>
      <c r="H299" s="78" t="s">
        <v>173</v>
      </c>
      <c r="I299" s="79">
        <v>8</v>
      </c>
      <c r="J299" s="79">
        <v>8</v>
      </c>
      <c r="K299" s="79">
        <v>0</v>
      </c>
      <c r="L299" s="79">
        <v>0</v>
      </c>
      <c r="M299" s="79">
        <v>0</v>
      </c>
      <c r="N299" s="79">
        <v>0</v>
      </c>
      <c r="O299" s="79">
        <v>0</v>
      </c>
      <c r="P299" s="79">
        <v>0</v>
      </c>
      <c r="Q299" s="79">
        <v>0</v>
      </c>
      <c r="R299" s="79">
        <v>0</v>
      </c>
      <c r="S299" s="79">
        <v>0</v>
      </c>
      <c r="T299" s="79">
        <v>0</v>
      </c>
      <c r="U299" s="79">
        <v>0</v>
      </c>
      <c r="V299" s="79">
        <v>0</v>
      </c>
      <c r="W299" s="79">
        <v>0</v>
      </c>
      <c r="X299" s="79">
        <v>0</v>
      </c>
      <c r="Y299" s="79">
        <v>0</v>
      </c>
      <c r="Z299" s="79">
        <v>0</v>
      </c>
      <c r="AA299" s="79">
        <v>0</v>
      </c>
      <c r="AB299" s="79">
        <v>0</v>
      </c>
      <c r="AC299" s="79">
        <v>0</v>
      </c>
      <c r="AD299" s="79">
        <v>0</v>
      </c>
      <c r="AE299" s="79">
        <v>0</v>
      </c>
      <c r="AF299" s="79">
        <v>0</v>
      </c>
      <c r="AG299" s="79">
        <v>0</v>
      </c>
      <c r="AH299" s="79">
        <v>0</v>
      </c>
      <c r="AI299" s="79">
        <v>0</v>
      </c>
      <c r="AJ299" s="79">
        <v>0</v>
      </c>
      <c r="AK299" s="79">
        <v>0</v>
      </c>
      <c r="AL299" s="79">
        <v>0</v>
      </c>
      <c r="AM299" s="79">
        <v>0</v>
      </c>
      <c r="AN299" s="79">
        <v>0</v>
      </c>
      <c r="AO299" s="79">
        <v>0</v>
      </c>
      <c r="AP299" s="79">
        <v>0</v>
      </c>
      <c r="AQ299" s="79">
        <v>0</v>
      </c>
      <c r="AR299" s="79">
        <v>0</v>
      </c>
      <c r="AS299" s="79">
        <v>0</v>
      </c>
      <c r="AT299" s="79">
        <v>0</v>
      </c>
      <c r="AU299" s="79">
        <v>0</v>
      </c>
      <c r="AV299" s="79">
        <v>0</v>
      </c>
      <c r="AW299" s="79">
        <v>0</v>
      </c>
    </row>
    <row r="300" spans="1:49" ht="13.5" customHeight="1">
      <c r="A300" s="47" t="s">
        <v>169</v>
      </c>
      <c r="B300" s="48" t="s">
        <v>245</v>
      </c>
      <c r="C300" s="14">
        <v>2</v>
      </c>
      <c r="D300" s="14" t="s">
        <v>257</v>
      </c>
      <c r="E300" s="23" t="s">
        <v>92</v>
      </c>
      <c r="F300" s="29" t="s">
        <v>59</v>
      </c>
      <c r="G300" s="78" t="s">
        <v>238</v>
      </c>
      <c r="H300" s="78" t="s">
        <v>173</v>
      </c>
      <c r="I300" s="79">
        <v>8</v>
      </c>
      <c r="J300" s="79">
        <v>8</v>
      </c>
      <c r="K300" s="79">
        <v>0</v>
      </c>
      <c r="L300" s="79">
        <v>0</v>
      </c>
      <c r="M300" s="79">
        <v>0</v>
      </c>
      <c r="N300" s="79">
        <v>0</v>
      </c>
      <c r="O300" s="79">
        <v>0</v>
      </c>
      <c r="P300" s="79">
        <v>0</v>
      </c>
      <c r="Q300" s="79">
        <v>0</v>
      </c>
      <c r="R300" s="79">
        <v>0</v>
      </c>
      <c r="S300" s="79">
        <v>0</v>
      </c>
      <c r="T300" s="79">
        <v>0</v>
      </c>
      <c r="U300" s="79">
        <v>0</v>
      </c>
      <c r="V300" s="79">
        <v>0</v>
      </c>
      <c r="W300" s="79">
        <v>0</v>
      </c>
      <c r="X300" s="79">
        <v>0</v>
      </c>
      <c r="Y300" s="79">
        <v>0</v>
      </c>
      <c r="Z300" s="79">
        <v>0</v>
      </c>
      <c r="AA300" s="79">
        <v>0</v>
      </c>
      <c r="AB300" s="79">
        <v>0</v>
      </c>
      <c r="AC300" s="79">
        <v>0</v>
      </c>
      <c r="AD300" s="79">
        <v>0</v>
      </c>
      <c r="AE300" s="79">
        <v>0</v>
      </c>
      <c r="AF300" s="79">
        <v>0</v>
      </c>
      <c r="AG300" s="79">
        <v>0</v>
      </c>
      <c r="AH300" s="79">
        <v>0</v>
      </c>
      <c r="AI300" s="79">
        <v>0</v>
      </c>
      <c r="AJ300" s="79">
        <v>0</v>
      </c>
      <c r="AK300" s="79">
        <v>0</v>
      </c>
      <c r="AL300" s="79">
        <v>0</v>
      </c>
      <c r="AM300" s="79">
        <v>0</v>
      </c>
      <c r="AN300" s="79">
        <v>0</v>
      </c>
      <c r="AO300" s="79">
        <v>0</v>
      </c>
      <c r="AP300" s="79">
        <v>0</v>
      </c>
      <c r="AQ300" s="79">
        <v>0</v>
      </c>
      <c r="AR300" s="79">
        <v>0</v>
      </c>
      <c r="AS300" s="79">
        <v>0</v>
      </c>
      <c r="AT300" s="79">
        <v>0</v>
      </c>
      <c r="AU300" s="79">
        <v>0</v>
      </c>
      <c r="AV300" s="79">
        <v>0</v>
      </c>
      <c r="AW300" s="79">
        <v>0</v>
      </c>
    </row>
    <row r="301" spans="1:49" ht="13.5" customHeight="1">
      <c r="A301" s="47" t="s">
        <v>169</v>
      </c>
      <c r="B301" s="48" t="s">
        <v>246</v>
      </c>
      <c r="C301" s="14">
        <v>2</v>
      </c>
      <c r="D301" s="14" t="s">
        <v>257</v>
      </c>
      <c r="E301" s="23" t="s">
        <v>92</v>
      </c>
      <c r="F301" s="29" t="s">
        <v>59</v>
      </c>
      <c r="G301" s="78" t="s">
        <v>238</v>
      </c>
      <c r="H301" s="78" t="s">
        <v>173</v>
      </c>
      <c r="I301" s="79">
        <v>8</v>
      </c>
      <c r="J301" s="79">
        <v>8</v>
      </c>
      <c r="K301" s="79">
        <v>0</v>
      </c>
      <c r="L301" s="79">
        <v>0</v>
      </c>
      <c r="M301" s="79">
        <v>0</v>
      </c>
      <c r="N301" s="79">
        <v>0</v>
      </c>
      <c r="O301" s="79">
        <v>0</v>
      </c>
      <c r="P301" s="79">
        <v>0</v>
      </c>
      <c r="Q301" s="79">
        <v>0</v>
      </c>
      <c r="R301" s="79">
        <v>0</v>
      </c>
      <c r="S301" s="79">
        <v>0</v>
      </c>
      <c r="T301" s="79">
        <v>0</v>
      </c>
      <c r="U301" s="79">
        <v>0</v>
      </c>
      <c r="V301" s="79">
        <v>0</v>
      </c>
      <c r="W301" s="79">
        <v>0</v>
      </c>
      <c r="X301" s="79">
        <v>0</v>
      </c>
      <c r="Y301" s="79">
        <v>0</v>
      </c>
      <c r="Z301" s="79">
        <v>0</v>
      </c>
      <c r="AA301" s="79">
        <v>0</v>
      </c>
      <c r="AB301" s="79">
        <v>0</v>
      </c>
      <c r="AC301" s="79">
        <v>0</v>
      </c>
      <c r="AD301" s="79">
        <v>0</v>
      </c>
      <c r="AE301" s="79">
        <v>0</v>
      </c>
      <c r="AF301" s="79">
        <v>0</v>
      </c>
      <c r="AG301" s="79">
        <v>0</v>
      </c>
      <c r="AH301" s="79">
        <v>0</v>
      </c>
      <c r="AI301" s="79">
        <v>0</v>
      </c>
      <c r="AJ301" s="79">
        <v>0</v>
      </c>
      <c r="AK301" s="79">
        <v>0</v>
      </c>
      <c r="AL301" s="79">
        <v>0</v>
      </c>
      <c r="AM301" s="79">
        <v>0</v>
      </c>
      <c r="AN301" s="79">
        <v>0</v>
      </c>
      <c r="AO301" s="79">
        <v>0</v>
      </c>
      <c r="AP301" s="79">
        <v>0</v>
      </c>
      <c r="AQ301" s="79">
        <v>0</v>
      </c>
      <c r="AR301" s="79">
        <v>0</v>
      </c>
      <c r="AS301" s="79">
        <v>0</v>
      </c>
      <c r="AT301" s="79">
        <v>0</v>
      </c>
      <c r="AU301" s="79">
        <v>0</v>
      </c>
      <c r="AV301" s="79">
        <v>0</v>
      </c>
      <c r="AW301" s="79">
        <v>0</v>
      </c>
    </row>
    <row r="302" spans="1:49" ht="13.5" customHeight="1">
      <c r="A302" s="47" t="s">
        <v>169</v>
      </c>
      <c r="B302" s="48" t="s">
        <v>247</v>
      </c>
      <c r="C302" s="14">
        <v>2</v>
      </c>
      <c r="D302" s="14" t="s">
        <v>257</v>
      </c>
      <c r="E302" s="23" t="s">
        <v>92</v>
      </c>
      <c r="F302" s="29" t="s">
        <v>59</v>
      </c>
      <c r="G302" s="78" t="s">
        <v>238</v>
      </c>
      <c r="H302" s="78" t="s">
        <v>173</v>
      </c>
      <c r="I302" s="79">
        <v>8</v>
      </c>
      <c r="J302" s="79">
        <v>8</v>
      </c>
      <c r="K302" s="79">
        <v>0</v>
      </c>
      <c r="L302" s="79">
        <v>0</v>
      </c>
      <c r="M302" s="79">
        <v>0</v>
      </c>
      <c r="N302" s="79">
        <v>0</v>
      </c>
      <c r="O302" s="79">
        <v>0</v>
      </c>
      <c r="P302" s="79">
        <v>0</v>
      </c>
      <c r="Q302" s="79">
        <v>0</v>
      </c>
      <c r="R302" s="79">
        <v>0</v>
      </c>
      <c r="S302" s="79">
        <v>0</v>
      </c>
      <c r="T302" s="79">
        <v>0</v>
      </c>
      <c r="U302" s="79">
        <v>0</v>
      </c>
      <c r="V302" s="79">
        <v>0</v>
      </c>
      <c r="W302" s="79">
        <v>0</v>
      </c>
      <c r="X302" s="79">
        <v>0</v>
      </c>
      <c r="Y302" s="79">
        <v>0</v>
      </c>
      <c r="Z302" s="79">
        <v>0</v>
      </c>
      <c r="AA302" s="79">
        <v>0</v>
      </c>
      <c r="AB302" s="79">
        <v>0</v>
      </c>
      <c r="AC302" s="79">
        <v>0</v>
      </c>
      <c r="AD302" s="79">
        <v>0</v>
      </c>
      <c r="AE302" s="79">
        <v>0</v>
      </c>
      <c r="AF302" s="79">
        <v>0</v>
      </c>
      <c r="AG302" s="79">
        <v>0</v>
      </c>
      <c r="AH302" s="79">
        <v>0</v>
      </c>
      <c r="AI302" s="79">
        <v>0</v>
      </c>
      <c r="AJ302" s="79">
        <v>0</v>
      </c>
      <c r="AK302" s="79">
        <v>0</v>
      </c>
      <c r="AL302" s="79">
        <v>0</v>
      </c>
      <c r="AM302" s="79">
        <v>0</v>
      </c>
      <c r="AN302" s="79">
        <v>0</v>
      </c>
      <c r="AO302" s="79">
        <v>0</v>
      </c>
      <c r="AP302" s="79">
        <v>0</v>
      </c>
      <c r="AQ302" s="79">
        <v>0</v>
      </c>
      <c r="AR302" s="79">
        <v>0</v>
      </c>
      <c r="AS302" s="79">
        <v>0</v>
      </c>
      <c r="AT302" s="79">
        <v>0</v>
      </c>
      <c r="AU302" s="79">
        <v>0</v>
      </c>
      <c r="AV302" s="79">
        <v>0</v>
      </c>
      <c r="AW302" s="79">
        <v>0</v>
      </c>
    </row>
    <row r="303" spans="1:49" ht="13.5" customHeight="1">
      <c r="A303" s="47" t="s">
        <v>169</v>
      </c>
      <c r="B303" s="48" t="s">
        <v>248</v>
      </c>
      <c r="C303" s="14">
        <v>2</v>
      </c>
      <c r="D303" s="14" t="s">
        <v>257</v>
      </c>
      <c r="E303" s="23" t="s">
        <v>92</v>
      </c>
      <c r="F303" s="29" t="s">
        <v>59</v>
      </c>
      <c r="G303" s="78" t="s">
        <v>238</v>
      </c>
      <c r="H303" s="78" t="s">
        <v>173</v>
      </c>
      <c r="I303" s="79">
        <v>8</v>
      </c>
      <c r="J303" s="79">
        <v>8</v>
      </c>
      <c r="K303" s="79">
        <v>0</v>
      </c>
      <c r="L303" s="79">
        <v>0</v>
      </c>
      <c r="M303" s="79">
        <v>0</v>
      </c>
      <c r="N303" s="79">
        <v>0</v>
      </c>
      <c r="O303" s="79">
        <v>0</v>
      </c>
      <c r="P303" s="79">
        <v>0</v>
      </c>
      <c r="Q303" s="79">
        <v>0</v>
      </c>
      <c r="R303" s="79">
        <v>0</v>
      </c>
      <c r="S303" s="79">
        <v>0</v>
      </c>
      <c r="T303" s="79">
        <v>0</v>
      </c>
      <c r="U303" s="79">
        <v>0</v>
      </c>
      <c r="V303" s="79">
        <v>0</v>
      </c>
      <c r="W303" s="79">
        <v>0</v>
      </c>
      <c r="X303" s="79">
        <v>0</v>
      </c>
      <c r="Y303" s="79">
        <v>0</v>
      </c>
      <c r="Z303" s="79">
        <v>0</v>
      </c>
      <c r="AA303" s="79">
        <v>0</v>
      </c>
      <c r="AB303" s="79">
        <v>0</v>
      </c>
      <c r="AC303" s="79">
        <v>0</v>
      </c>
      <c r="AD303" s="79">
        <v>0</v>
      </c>
      <c r="AE303" s="79">
        <v>0</v>
      </c>
      <c r="AF303" s="79">
        <v>0</v>
      </c>
      <c r="AG303" s="79">
        <v>0</v>
      </c>
      <c r="AH303" s="79">
        <v>0</v>
      </c>
      <c r="AI303" s="79">
        <v>0</v>
      </c>
      <c r="AJ303" s="79">
        <v>0</v>
      </c>
      <c r="AK303" s="79">
        <v>0</v>
      </c>
      <c r="AL303" s="79">
        <v>0</v>
      </c>
      <c r="AM303" s="79">
        <v>0</v>
      </c>
      <c r="AN303" s="79">
        <v>0</v>
      </c>
      <c r="AO303" s="79">
        <v>0</v>
      </c>
      <c r="AP303" s="79">
        <v>0</v>
      </c>
      <c r="AQ303" s="79">
        <v>0</v>
      </c>
      <c r="AR303" s="79">
        <v>0</v>
      </c>
      <c r="AS303" s="79">
        <v>0</v>
      </c>
      <c r="AT303" s="79">
        <v>0</v>
      </c>
      <c r="AU303" s="79">
        <v>0</v>
      </c>
      <c r="AV303" s="79">
        <v>0</v>
      </c>
      <c r="AW303" s="79">
        <v>0</v>
      </c>
    </row>
    <row r="304" spans="1:49" ht="13.5" customHeight="1">
      <c r="A304" s="47" t="s">
        <v>169</v>
      </c>
      <c r="B304" s="48" t="s">
        <v>249</v>
      </c>
      <c r="C304" s="14">
        <v>2</v>
      </c>
      <c r="D304" s="14" t="s">
        <v>257</v>
      </c>
      <c r="E304" s="23" t="s">
        <v>92</v>
      </c>
      <c r="F304" s="29" t="s">
        <v>59</v>
      </c>
      <c r="G304" s="78" t="s">
        <v>238</v>
      </c>
      <c r="H304" s="78" t="s">
        <v>173</v>
      </c>
      <c r="I304" s="79">
        <v>8</v>
      </c>
      <c r="J304" s="79">
        <v>8</v>
      </c>
      <c r="K304" s="79">
        <v>0</v>
      </c>
      <c r="L304" s="79">
        <v>0</v>
      </c>
      <c r="M304" s="79">
        <v>0</v>
      </c>
      <c r="N304" s="79">
        <v>0</v>
      </c>
      <c r="O304" s="79">
        <v>0</v>
      </c>
      <c r="P304" s="79">
        <v>0</v>
      </c>
      <c r="Q304" s="79">
        <v>0</v>
      </c>
      <c r="R304" s="79">
        <v>0</v>
      </c>
      <c r="S304" s="79">
        <v>0</v>
      </c>
      <c r="T304" s="79">
        <v>0</v>
      </c>
      <c r="U304" s="79">
        <v>0</v>
      </c>
      <c r="V304" s="79">
        <v>0</v>
      </c>
      <c r="W304" s="79">
        <v>0</v>
      </c>
      <c r="X304" s="79">
        <v>0</v>
      </c>
      <c r="Y304" s="79">
        <v>0</v>
      </c>
      <c r="Z304" s="79">
        <v>0</v>
      </c>
      <c r="AA304" s="79">
        <v>0</v>
      </c>
      <c r="AB304" s="79">
        <v>0</v>
      </c>
      <c r="AC304" s="79">
        <v>0</v>
      </c>
      <c r="AD304" s="79">
        <v>0</v>
      </c>
      <c r="AE304" s="79">
        <v>0</v>
      </c>
      <c r="AF304" s="79">
        <v>0</v>
      </c>
      <c r="AG304" s="79">
        <v>0</v>
      </c>
      <c r="AH304" s="79">
        <v>0</v>
      </c>
      <c r="AI304" s="79">
        <v>0</v>
      </c>
      <c r="AJ304" s="79">
        <v>0</v>
      </c>
      <c r="AK304" s="79">
        <v>0</v>
      </c>
      <c r="AL304" s="79">
        <v>0</v>
      </c>
      <c r="AM304" s="79">
        <v>0</v>
      </c>
      <c r="AN304" s="79">
        <v>0</v>
      </c>
      <c r="AO304" s="79">
        <v>0</v>
      </c>
      <c r="AP304" s="79">
        <v>0</v>
      </c>
      <c r="AQ304" s="79">
        <v>0</v>
      </c>
      <c r="AR304" s="79">
        <v>0</v>
      </c>
      <c r="AS304" s="79">
        <v>0</v>
      </c>
      <c r="AT304" s="79">
        <v>0</v>
      </c>
      <c r="AU304" s="79">
        <v>0</v>
      </c>
      <c r="AV304" s="79">
        <v>0</v>
      </c>
      <c r="AW304" s="79">
        <v>0</v>
      </c>
    </row>
    <row r="305" spans="1:49" ht="13.5" customHeight="1">
      <c r="A305" s="47" t="s">
        <v>169</v>
      </c>
      <c r="B305" s="48" t="s">
        <v>250</v>
      </c>
      <c r="C305" s="14">
        <v>2</v>
      </c>
      <c r="D305" s="14" t="s">
        <v>257</v>
      </c>
      <c r="E305" s="23" t="s">
        <v>92</v>
      </c>
      <c r="F305" s="29" t="s">
        <v>59</v>
      </c>
      <c r="G305" s="78" t="s">
        <v>196</v>
      </c>
      <c r="H305" s="78" t="s">
        <v>173</v>
      </c>
      <c r="I305" s="79">
        <v>8</v>
      </c>
      <c r="J305" s="79">
        <v>8</v>
      </c>
      <c r="K305" s="79">
        <v>0</v>
      </c>
      <c r="L305" s="79">
        <v>0</v>
      </c>
      <c r="M305" s="79">
        <v>0</v>
      </c>
      <c r="N305" s="79">
        <v>0</v>
      </c>
      <c r="O305" s="79">
        <v>0</v>
      </c>
      <c r="P305" s="79">
        <v>0</v>
      </c>
      <c r="Q305" s="79">
        <v>0</v>
      </c>
      <c r="R305" s="79">
        <v>0</v>
      </c>
      <c r="S305" s="79">
        <v>0</v>
      </c>
      <c r="T305" s="79">
        <v>0</v>
      </c>
      <c r="U305" s="79">
        <v>0</v>
      </c>
      <c r="V305" s="79">
        <v>0</v>
      </c>
      <c r="W305" s="79">
        <v>0</v>
      </c>
      <c r="X305" s="79">
        <v>0</v>
      </c>
      <c r="Y305" s="79">
        <v>0</v>
      </c>
      <c r="Z305" s="79">
        <v>0</v>
      </c>
      <c r="AA305" s="79">
        <v>0</v>
      </c>
      <c r="AB305" s="79">
        <v>0</v>
      </c>
      <c r="AC305" s="79">
        <v>0</v>
      </c>
      <c r="AD305" s="79">
        <v>0</v>
      </c>
      <c r="AE305" s="79">
        <v>0</v>
      </c>
      <c r="AF305" s="79">
        <v>0</v>
      </c>
      <c r="AG305" s="79">
        <v>0</v>
      </c>
      <c r="AH305" s="79">
        <v>0</v>
      </c>
      <c r="AI305" s="79">
        <v>0</v>
      </c>
      <c r="AJ305" s="79">
        <v>0</v>
      </c>
      <c r="AK305" s="79">
        <v>0</v>
      </c>
      <c r="AL305" s="79">
        <v>0</v>
      </c>
      <c r="AM305" s="79">
        <v>0</v>
      </c>
      <c r="AN305" s="79">
        <v>0</v>
      </c>
      <c r="AO305" s="79">
        <v>0</v>
      </c>
      <c r="AP305" s="79">
        <v>0</v>
      </c>
      <c r="AQ305" s="79">
        <v>0</v>
      </c>
      <c r="AR305" s="79">
        <v>0</v>
      </c>
      <c r="AS305" s="79">
        <v>0</v>
      </c>
      <c r="AT305" s="79">
        <v>0</v>
      </c>
      <c r="AU305" s="79">
        <v>0</v>
      </c>
      <c r="AV305" s="79">
        <v>0</v>
      </c>
      <c r="AW305" s="79">
        <v>0</v>
      </c>
    </row>
    <row r="306" spans="1:49" ht="13.5" customHeight="1">
      <c r="A306" s="47" t="s">
        <v>169</v>
      </c>
      <c r="B306" s="48" t="s">
        <v>251</v>
      </c>
      <c r="C306" s="14">
        <v>2</v>
      </c>
      <c r="D306" s="14" t="s">
        <v>257</v>
      </c>
      <c r="E306" s="23" t="s">
        <v>92</v>
      </c>
      <c r="F306" s="29" t="s">
        <v>59</v>
      </c>
      <c r="G306" s="78" t="s">
        <v>238</v>
      </c>
      <c r="H306" s="78" t="s">
        <v>252</v>
      </c>
      <c r="I306" s="79"/>
      <c r="J306" s="79">
        <v>8</v>
      </c>
      <c r="K306" s="79">
        <v>0</v>
      </c>
      <c r="L306" s="79">
        <v>0</v>
      </c>
      <c r="M306" s="79">
        <v>0</v>
      </c>
      <c r="N306" s="79">
        <v>0</v>
      </c>
      <c r="O306" s="79">
        <v>0</v>
      </c>
      <c r="P306" s="79">
        <v>0</v>
      </c>
      <c r="Q306" s="79">
        <v>0</v>
      </c>
      <c r="R306" s="79">
        <v>0</v>
      </c>
      <c r="S306" s="79">
        <v>0</v>
      </c>
      <c r="T306" s="79">
        <v>0</v>
      </c>
      <c r="U306" s="79">
        <v>0</v>
      </c>
      <c r="V306" s="79">
        <v>0</v>
      </c>
      <c r="W306" s="79">
        <v>0</v>
      </c>
      <c r="X306" s="79">
        <v>0</v>
      </c>
      <c r="Y306" s="79">
        <v>0</v>
      </c>
      <c r="Z306" s="79">
        <v>0</v>
      </c>
      <c r="AA306" s="79">
        <v>0</v>
      </c>
      <c r="AB306" s="79">
        <v>0</v>
      </c>
      <c r="AC306" s="79">
        <v>0</v>
      </c>
      <c r="AD306" s="79">
        <v>0</v>
      </c>
      <c r="AE306" s="79">
        <v>0</v>
      </c>
      <c r="AF306" s="79">
        <v>0</v>
      </c>
      <c r="AG306" s="79">
        <v>0</v>
      </c>
      <c r="AH306" s="79">
        <v>0</v>
      </c>
      <c r="AI306" s="79">
        <v>0</v>
      </c>
      <c r="AJ306" s="79">
        <v>0</v>
      </c>
      <c r="AK306" s="79">
        <v>0</v>
      </c>
      <c r="AL306" s="79">
        <v>0</v>
      </c>
      <c r="AM306" s="79">
        <v>0</v>
      </c>
      <c r="AN306" s="79">
        <v>0</v>
      </c>
      <c r="AO306" s="79">
        <v>0</v>
      </c>
      <c r="AP306" s="79">
        <v>0</v>
      </c>
      <c r="AQ306" s="79">
        <v>0</v>
      </c>
      <c r="AR306" s="79">
        <v>0</v>
      </c>
      <c r="AS306" s="79">
        <v>0</v>
      </c>
      <c r="AT306" s="79">
        <v>0</v>
      </c>
      <c r="AU306" s="79">
        <v>0</v>
      </c>
      <c r="AV306" s="79">
        <v>0</v>
      </c>
      <c r="AW306" s="79">
        <v>0</v>
      </c>
    </row>
    <row r="307" spans="1:49" ht="13.5" customHeight="1">
      <c r="A307" s="47" t="s">
        <v>169</v>
      </c>
      <c r="B307" s="48" t="s">
        <v>253</v>
      </c>
      <c r="C307" s="14">
        <v>2</v>
      </c>
      <c r="D307" s="14" t="s">
        <v>257</v>
      </c>
      <c r="E307" s="23" t="s">
        <v>92</v>
      </c>
      <c r="F307" s="29" t="s">
        <v>59</v>
      </c>
      <c r="G307" s="79" t="s">
        <v>196</v>
      </c>
      <c r="H307" s="79" t="s">
        <v>173</v>
      </c>
      <c r="I307" s="79">
        <v>8</v>
      </c>
      <c r="J307" s="79">
        <v>5</v>
      </c>
      <c r="K307" s="79">
        <v>0</v>
      </c>
      <c r="L307" s="79">
        <v>0</v>
      </c>
      <c r="M307" s="79">
        <v>5</v>
      </c>
      <c r="N307" s="79">
        <v>0</v>
      </c>
      <c r="O307" s="79">
        <v>0</v>
      </c>
      <c r="P307" s="79">
        <v>0</v>
      </c>
      <c r="Q307" s="79">
        <v>0</v>
      </c>
      <c r="R307" s="79">
        <v>0</v>
      </c>
      <c r="S307" s="79">
        <v>0</v>
      </c>
      <c r="T307" s="79">
        <v>0</v>
      </c>
      <c r="U307" s="79">
        <v>0</v>
      </c>
      <c r="V307" s="79">
        <v>0</v>
      </c>
      <c r="W307" s="79">
        <v>0</v>
      </c>
      <c r="X307" s="79">
        <v>0</v>
      </c>
      <c r="Y307" s="79">
        <v>0</v>
      </c>
      <c r="Z307" s="79">
        <v>0</v>
      </c>
      <c r="AA307" s="79">
        <v>0</v>
      </c>
      <c r="AB307" s="79">
        <v>0</v>
      </c>
      <c r="AC307" s="79">
        <v>0</v>
      </c>
      <c r="AD307" s="79">
        <v>0</v>
      </c>
      <c r="AE307" s="79">
        <v>0</v>
      </c>
      <c r="AF307" s="79">
        <v>0</v>
      </c>
      <c r="AG307" s="79">
        <v>0</v>
      </c>
      <c r="AH307" s="79">
        <v>0</v>
      </c>
      <c r="AI307" s="79">
        <v>0</v>
      </c>
      <c r="AJ307" s="79">
        <v>0</v>
      </c>
      <c r="AK307" s="79">
        <v>0</v>
      </c>
      <c r="AL307" s="79">
        <v>0</v>
      </c>
      <c r="AM307" s="79">
        <v>0</v>
      </c>
      <c r="AN307" s="79">
        <v>0</v>
      </c>
      <c r="AO307" s="79">
        <v>0</v>
      </c>
      <c r="AP307" s="79">
        <v>0</v>
      </c>
      <c r="AQ307" s="79">
        <v>0</v>
      </c>
      <c r="AR307" s="79">
        <v>0</v>
      </c>
      <c r="AS307" s="79">
        <v>0</v>
      </c>
      <c r="AT307" s="17">
        <v>0</v>
      </c>
      <c r="AU307" s="17">
        <v>0</v>
      </c>
      <c r="AV307" s="17">
        <v>0</v>
      </c>
      <c r="AW307" s="17">
        <v>0</v>
      </c>
    </row>
    <row r="308" spans="1:49" ht="13.5" customHeight="1">
      <c r="A308" s="47" t="s">
        <v>169</v>
      </c>
      <c r="B308" s="48" t="s">
        <v>254</v>
      </c>
      <c r="C308" s="14">
        <v>2</v>
      </c>
      <c r="D308" s="14" t="s">
        <v>257</v>
      </c>
      <c r="E308" s="23" t="s">
        <v>92</v>
      </c>
      <c r="F308" s="29" t="s">
        <v>59</v>
      </c>
      <c r="G308" s="79" t="s">
        <v>196</v>
      </c>
      <c r="H308" s="79" t="s">
        <v>173</v>
      </c>
      <c r="I308" s="79">
        <v>8</v>
      </c>
      <c r="J308" s="79">
        <v>5</v>
      </c>
      <c r="K308" s="79">
        <v>0</v>
      </c>
      <c r="L308" s="79">
        <v>0</v>
      </c>
      <c r="M308" s="79">
        <v>5</v>
      </c>
      <c r="N308" s="79">
        <v>0</v>
      </c>
      <c r="O308" s="79">
        <v>0</v>
      </c>
      <c r="P308" s="79">
        <v>0</v>
      </c>
      <c r="Q308" s="79">
        <v>0</v>
      </c>
      <c r="R308" s="79">
        <v>0</v>
      </c>
      <c r="S308" s="79">
        <v>0</v>
      </c>
      <c r="T308" s="79">
        <v>0</v>
      </c>
      <c r="U308" s="79">
        <v>0</v>
      </c>
      <c r="V308" s="79">
        <v>0</v>
      </c>
      <c r="W308" s="79">
        <v>0</v>
      </c>
      <c r="X308" s="79">
        <v>0</v>
      </c>
      <c r="Y308" s="79">
        <v>0</v>
      </c>
      <c r="Z308" s="79">
        <v>0</v>
      </c>
      <c r="AA308" s="79">
        <v>0</v>
      </c>
      <c r="AB308" s="79">
        <v>0</v>
      </c>
      <c r="AC308" s="79">
        <v>0</v>
      </c>
      <c r="AD308" s="79">
        <v>0</v>
      </c>
      <c r="AE308" s="79">
        <v>0</v>
      </c>
      <c r="AF308" s="79">
        <v>0</v>
      </c>
      <c r="AG308" s="79">
        <v>0</v>
      </c>
      <c r="AH308" s="79">
        <v>0</v>
      </c>
      <c r="AI308" s="79">
        <v>0</v>
      </c>
      <c r="AJ308" s="79">
        <v>0</v>
      </c>
      <c r="AK308" s="79">
        <v>0</v>
      </c>
      <c r="AL308" s="79">
        <v>0</v>
      </c>
      <c r="AM308" s="79">
        <v>0</v>
      </c>
      <c r="AN308" s="79">
        <v>0</v>
      </c>
      <c r="AO308" s="79">
        <v>0</v>
      </c>
      <c r="AP308" s="79">
        <v>0</v>
      </c>
      <c r="AQ308" s="79">
        <v>0</v>
      </c>
      <c r="AR308" s="79">
        <v>0</v>
      </c>
      <c r="AS308" s="79">
        <v>0</v>
      </c>
      <c r="AT308" s="17">
        <v>0</v>
      </c>
      <c r="AU308" s="17">
        <v>0</v>
      </c>
      <c r="AV308" s="17">
        <v>0</v>
      </c>
      <c r="AW308" s="17">
        <v>0</v>
      </c>
    </row>
    <row r="309" spans="1:49" ht="13.5" customHeight="1">
      <c r="A309" s="47" t="s">
        <v>169</v>
      </c>
      <c r="B309" s="48" t="s">
        <v>255</v>
      </c>
      <c r="C309" s="14">
        <v>2</v>
      </c>
      <c r="D309" s="14" t="s">
        <v>257</v>
      </c>
      <c r="E309" s="23" t="s">
        <v>92</v>
      </c>
      <c r="F309" s="29" t="s">
        <v>59</v>
      </c>
      <c r="G309" s="79" t="s">
        <v>196</v>
      </c>
      <c r="H309" s="79" t="s">
        <v>173</v>
      </c>
      <c r="I309" s="79">
        <v>8</v>
      </c>
      <c r="J309" s="79">
        <v>5</v>
      </c>
      <c r="K309" s="79">
        <v>0</v>
      </c>
      <c r="L309" s="79">
        <v>0</v>
      </c>
      <c r="M309" s="79">
        <v>0</v>
      </c>
      <c r="N309" s="79">
        <v>0</v>
      </c>
      <c r="O309" s="79">
        <v>0</v>
      </c>
      <c r="P309" s="79">
        <v>0</v>
      </c>
      <c r="Q309" s="79">
        <v>0</v>
      </c>
      <c r="R309" s="79">
        <v>0</v>
      </c>
      <c r="S309" s="79">
        <v>0</v>
      </c>
      <c r="T309" s="79">
        <v>0</v>
      </c>
      <c r="U309" s="79">
        <v>0</v>
      </c>
      <c r="V309" s="79">
        <v>0</v>
      </c>
      <c r="W309" s="79">
        <v>0</v>
      </c>
      <c r="X309" s="79">
        <v>0</v>
      </c>
      <c r="Y309" s="79">
        <v>0</v>
      </c>
      <c r="Z309" s="79">
        <v>0</v>
      </c>
      <c r="AA309" s="79">
        <v>0</v>
      </c>
      <c r="AB309" s="79">
        <v>0</v>
      </c>
      <c r="AC309" s="79">
        <v>0</v>
      </c>
      <c r="AD309" s="79">
        <v>0</v>
      </c>
      <c r="AE309" s="79">
        <v>0</v>
      </c>
      <c r="AF309" s="79">
        <v>0</v>
      </c>
      <c r="AG309" s="79">
        <v>0</v>
      </c>
      <c r="AH309" s="79">
        <v>0</v>
      </c>
      <c r="AI309" s="79">
        <v>0</v>
      </c>
      <c r="AJ309" s="79">
        <v>0</v>
      </c>
      <c r="AK309" s="79">
        <v>0</v>
      </c>
      <c r="AL309" s="79">
        <v>0</v>
      </c>
      <c r="AM309" s="79">
        <v>0</v>
      </c>
      <c r="AN309" s="79">
        <v>0</v>
      </c>
      <c r="AO309" s="79">
        <v>0</v>
      </c>
      <c r="AP309" s="79">
        <v>0</v>
      </c>
      <c r="AQ309" s="79">
        <v>0</v>
      </c>
      <c r="AR309" s="79">
        <v>1</v>
      </c>
      <c r="AS309" s="79">
        <v>0</v>
      </c>
      <c r="AT309" s="17">
        <v>0</v>
      </c>
      <c r="AU309" s="17">
        <v>0</v>
      </c>
      <c r="AV309" s="17">
        <v>0</v>
      </c>
      <c r="AW309" s="17">
        <v>0</v>
      </c>
    </row>
    <row r="310" spans="1:49" ht="13.5" customHeight="1">
      <c r="A310" s="47" t="s">
        <v>169</v>
      </c>
      <c r="B310" s="48" t="s">
        <v>256</v>
      </c>
      <c r="C310" s="14">
        <v>2</v>
      </c>
      <c r="D310" s="14" t="s">
        <v>257</v>
      </c>
      <c r="E310" s="23" t="s">
        <v>92</v>
      </c>
      <c r="F310" s="29" t="s">
        <v>59</v>
      </c>
      <c r="G310" s="79" t="s">
        <v>196</v>
      </c>
      <c r="H310" s="79" t="s">
        <v>173</v>
      </c>
      <c r="I310" s="79">
        <v>4</v>
      </c>
      <c r="J310" s="79">
        <v>4</v>
      </c>
      <c r="K310" s="79">
        <v>0</v>
      </c>
      <c r="L310" s="79">
        <v>0</v>
      </c>
      <c r="M310" s="79">
        <v>0</v>
      </c>
      <c r="N310" s="79">
        <v>0</v>
      </c>
      <c r="O310" s="79">
        <v>0</v>
      </c>
      <c r="P310" s="79">
        <v>0</v>
      </c>
      <c r="Q310" s="79">
        <v>0</v>
      </c>
      <c r="R310" s="79">
        <v>0</v>
      </c>
      <c r="S310" s="79">
        <v>0</v>
      </c>
      <c r="T310" s="79">
        <v>0</v>
      </c>
      <c r="U310" s="79">
        <v>0</v>
      </c>
      <c r="V310" s="79">
        <v>0</v>
      </c>
      <c r="W310" s="79">
        <v>0</v>
      </c>
      <c r="X310" s="79">
        <v>0</v>
      </c>
      <c r="Y310" s="79">
        <v>0</v>
      </c>
      <c r="Z310" s="79">
        <v>0</v>
      </c>
      <c r="AA310" s="79">
        <v>0</v>
      </c>
      <c r="AB310" s="79">
        <v>0</v>
      </c>
      <c r="AC310" s="79">
        <v>0</v>
      </c>
      <c r="AD310" s="79">
        <v>0</v>
      </c>
      <c r="AE310" s="79">
        <v>0</v>
      </c>
      <c r="AF310" s="79">
        <v>0</v>
      </c>
      <c r="AG310" s="79">
        <v>0</v>
      </c>
      <c r="AH310" s="79">
        <v>0</v>
      </c>
      <c r="AI310" s="79">
        <v>0</v>
      </c>
      <c r="AJ310" s="79">
        <v>0</v>
      </c>
      <c r="AK310" s="79">
        <v>0</v>
      </c>
      <c r="AL310" s="79">
        <v>0</v>
      </c>
      <c r="AM310" s="79">
        <v>0</v>
      </c>
      <c r="AN310" s="79">
        <v>0</v>
      </c>
      <c r="AO310" s="79">
        <v>0</v>
      </c>
      <c r="AP310" s="79">
        <v>0</v>
      </c>
      <c r="AQ310" s="79">
        <v>0</v>
      </c>
      <c r="AR310" s="79">
        <v>1</v>
      </c>
      <c r="AS310" s="79">
        <v>0</v>
      </c>
      <c r="AT310" s="17">
        <v>0</v>
      </c>
      <c r="AU310" s="17">
        <v>0</v>
      </c>
      <c r="AV310" s="17">
        <v>0</v>
      </c>
      <c r="AW310" s="17">
        <v>0</v>
      </c>
    </row>
    <row r="311" spans="1:49" ht="13.5" customHeight="1">
      <c r="A311" s="47" t="s">
        <v>169</v>
      </c>
      <c r="B311" s="48" t="s">
        <v>253</v>
      </c>
      <c r="C311" s="14">
        <v>2</v>
      </c>
      <c r="D311" s="14" t="s">
        <v>257</v>
      </c>
      <c r="E311" s="23" t="s">
        <v>92</v>
      </c>
      <c r="F311" s="29" t="s">
        <v>59</v>
      </c>
      <c r="G311" s="79" t="s">
        <v>196</v>
      </c>
      <c r="H311" s="79" t="s">
        <v>173</v>
      </c>
      <c r="I311" s="79">
        <v>8</v>
      </c>
      <c r="J311" s="79">
        <v>5</v>
      </c>
      <c r="K311" s="79">
        <v>0</v>
      </c>
      <c r="L311" s="79">
        <v>0</v>
      </c>
      <c r="M311" s="79">
        <v>5</v>
      </c>
      <c r="N311" s="79">
        <v>0</v>
      </c>
      <c r="O311" s="79">
        <v>0</v>
      </c>
      <c r="P311" s="79">
        <v>0</v>
      </c>
      <c r="Q311" s="79">
        <v>0</v>
      </c>
      <c r="R311" s="79">
        <v>0</v>
      </c>
      <c r="S311" s="79">
        <v>0</v>
      </c>
      <c r="T311" s="79">
        <v>0</v>
      </c>
      <c r="U311" s="79">
        <v>0</v>
      </c>
      <c r="V311" s="79">
        <v>0</v>
      </c>
      <c r="W311" s="79">
        <v>0</v>
      </c>
      <c r="X311" s="79">
        <v>0</v>
      </c>
      <c r="Y311" s="79">
        <v>0</v>
      </c>
      <c r="Z311" s="79">
        <v>0</v>
      </c>
      <c r="AA311" s="79">
        <v>0</v>
      </c>
      <c r="AB311" s="79">
        <v>0</v>
      </c>
      <c r="AC311" s="79">
        <v>0</v>
      </c>
      <c r="AD311" s="79">
        <v>0</v>
      </c>
      <c r="AE311" s="79">
        <v>0</v>
      </c>
      <c r="AF311" s="79">
        <v>0</v>
      </c>
      <c r="AG311" s="79">
        <v>0</v>
      </c>
      <c r="AH311" s="79">
        <v>0</v>
      </c>
      <c r="AI311" s="79">
        <v>0</v>
      </c>
      <c r="AJ311" s="79">
        <v>0</v>
      </c>
      <c r="AK311" s="79">
        <v>0</v>
      </c>
      <c r="AL311" s="79">
        <v>0</v>
      </c>
      <c r="AM311" s="79">
        <v>0</v>
      </c>
      <c r="AN311" s="79">
        <v>0</v>
      </c>
      <c r="AO311" s="79">
        <v>0</v>
      </c>
      <c r="AP311" s="79">
        <v>0</v>
      </c>
      <c r="AQ311" s="79">
        <v>0</v>
      </c>
      <c r="AR311" s="79">
        <v>0</v>
      </c>
      <c r="AS311" s="79">
        <v>0</v>
      </c>
      <c r="AT311" s="17">
        <v>0</v>
      </c>
      <c r="AU311" s="17">
        <v>0</v>
      </c>
      <c r="AV311" s="17">
        <v>0</v>
      </c>
      <c r="AW311" s="17">
        <v>0</v>
      </c>
    </row>
    <row r="312" spans="1:49" ht="13.5" customHeight="1">
      <c r="A312" s="47" t="s">
        <v>169</v>
      </c>
      <c r="B312" s="48" t="s">
        <v>254</v>
      </c>
      <c r="C312" s="14">
        <v>2</v>
      </c>
      <c r="D312" s="14" t="s">
        <v>257</v>
      </c>
      <c r="E312" s="23" t="s">
        <v>92</v>
      </c>
      <c r="F312" s="29" t="s">
        <v>59</v>
      </c>
      <c r="G312" s="79" t="s">
        <v>196</v>
      </c>
      <c r="H312" s="79" t="s">
        <v>173</v>
      </c>
      <c r="I312" s="79">
        <v>8</v>
      </c>
      <c r="J312" s="79">
        <v>5</v>
      </c>
      <c r="K312" s="79">
        <v>0</v>
      </c>
      <c r="L312" s="79">
        <v>0</v>
      </c>
      <c r="M312" s="79">
        <v>5</v>
      </c>
      <c r="N312" s="79">
        <v>0</v>
      </c>
      <c r="O312" s="79">
        <v>0</v>
      </c>
      <c r="P312" s="79">
        <v>0</v>
      </c>
      <c r="Q312" s="79">
        <v>0</v>
      </c>
      <c r="R312" s="79">
        <v>0</v>
      </c>
      <c r="S312" s="79">
        <v>0</v>
      </c>
      <c r="T312" s="79">
        <v>0</v>
      </c>
      <c r="U312" s="79">
        <v>0</v>
      </c>
      <c r="V312" s="79">
        <v>0</v>
      </c>
      <c r="W312" s="79">
        <v>0</v>
      </c>
      <c r="X312" s="79">
        <v>0</v>
      </c>
      <c r="Y312" s="79">
        <v>0</v>
      </c>
      <c r="Z312" s="79">
        <v>0</v>
      </c>
      <c r="AA312" s="79">
        <v>0</v>
      </c>
      <c r="AB312" s="79">
        <v>0</v>
      </c>
      <c r="AC312" s="79">
        <v>0</v>
      </c>
      <c r="AD312" s="79">
        <v>0</v>
      </c>
      <c r="AE312" s="79">
        <v>0</v>
      </c>
      <c r="AF312" s="79">
        <v>0</v>
      </c>
      <c r="AG312" s="79">
        <v>0</v>
      </c>
      <c r="AH312" s="79">
        <v>0</v>
      </c>
      <c r="AI312" s="79">
        <v>0</v>
      </c>
      <c r="AJ312" s="79">
        <v>0</v>
      </c>
      <c r="AK312" s="79">
        <v>0</v>
      </c>
      <c r="AL312" s="79">
        <v>0</v>
      </c>
      <c r="AM312" s="79">
        <v>0</v>
      </c>
      <c r="AN312" s="79">
        <v>0</v>
      </c>
      <c r="AO312" s="79">
        <v>0</v>
      </c>
      <c r="AP312" s="79">
        <v>0</v>
      </c>
      <c r="AQ312" s="79">
        <v>0</v>
      </c>
      <c r="AR312" s="79">
        <v>0</v>
      </c>
      <c r="AS312" s="79">
        <v>0</v>
      </c>
      <c r="AT312" s="17">
        <v>0</v>
      </c>
      <c r="AU312" s="17">
        <v>0</v>
      </c>
      <c r="AV312" s="17">
        <v>0</v>
      </c>
      <c r="AW312" s="17">
        <v>0</v>
      </c>
    </row>
    <row r="313" spans="1:49" ht="12.75">
      <c r="A313" s="11" t="s">
        <v>286</v>
      </c>
      <c r="B313" s="44" t="s">
        <v>167</v>
      </c>
      <c r="C313" s="44">
        <v>0</v>
      </c>
      <c r="D313" s="44">
        <v>0</v>
      </c>
      <c r="E313" s="25">
        <v>0</v>
      </c>
      <c r="F313" s="44">
        <v>0</v>
      </c>
      <c r="G313" s="80">
        <v>0</v>
      </c>
      <c r="H313" s="80">
        <v>0</v>
      </c>
      <c r="I313" s="80">
        <f>SUM(I315:I331)</f>
        <v>0</v>
      </c>
      <c r="J313" s="80">
        <v>0</v>
      </c>
      <c r="K313" s="80">
        <f>SUM(K315:K330)</f>
        <v>16</v>
      </c>
      <c r="L313" s="80">
        <f aca="true" t="shared" si="15" ref="L313:AW313">SUM(L315:L331)</f>
        <v>45</v>
      </c>
      <c r="M313" s="80">
        <f t="shared" si="15"/>
        <v>150</v>
      </c>
      <c r="N313" s="80">
        <f t="shared" si="15"/>
        <v>0</v>
      </c>
      <c r="O313" s="80">
        <f t="shared" si="15"/>
        <v>0</v>
      </c>
      <c r="P313" s="80">
        <f t="shared" si="15"/>
        <v>0</v>
      </c>
      <c r="Q313" s="80">
        <f t="shared" si="15"/>
        <v>0</v>
      </c>
      <c r="R313" s="80">
        <f t="shared" si="15"/>
        <v>0</v>
      </c>
      <c r="S313" s="80">
        <f t="shared" si="15"/>
        <v>0</v>
      </c>
      <c r="T313" s="80">
        <f t="shared" si="15"/>
        <v>0</v>
      </c>
      <c r="U313" s="80">
        <f t="shared" si="15"/>
        <v>150</v>
      </c>
      <c r="V313" s="80">
        <f t="shared" si="15"/>
        <v>0</v>
      </c>
      <c r="W313" s="80">
        <f t="shared" si="15"/>
        <v>0</v>
      </c>
      <c r="X313" s="80">
        <f t="shared" si="15"/>
        <v>45</v>
      </c>
      <c r="Y313" s="80">
        <f t="shared" si="15"/>
        <v>15</v>
      </c>
      <c r="Z313" s="80">
        <f t="shared" si="15"/>
        <v>0</v>
      </c>
      <c r="AA313" s="80">
        <f t="shared" si="15"/>
        <v>0</v>
      </c>
      <c r="AB313" s="80">
        <f t="shared" si="15"/>
        <v>1</v>
      </c>
      <c r="AC313" s="80">
        <f t="shared" si="15"/>
        <v>0</v>
      </c>
      <c r="AD313" s="80">
        <f t="shared" si="15"/>
        <v>0</v>
      </c>
      <c r="AE313" s="80">
        <f t="shared" si="15"/>
        <v>0</v>
      </c>
      <c r="AF313" s="80">
        <f t="shared" si="15"/>
        <v>0</v>
      </c>
      <c r="AG313" s="80">
        <f t="shared" si="15"/>
        <v>0</v>
      </c>
      <c r="AH313" s="80">
        <f t="shared" si="15"/>
        <v>0</v>
      </c>
      <c r="AI313" s="80">
        <f t="shared" si="15"/>
        <v>0</v>
      </c>
      <c r="AJ313" s="80">
        <f t="shared" si="15"/>
        <v>0</v>
      </c>
      <c r="AK313" s="80">
        <f t="shared" si="15"/>
        <v>0</v>
      </c>
      <c r="AL313" s="80">
        <f t="shared" si="15"/>
        <v>0</v>
      </c>
      <c r="AM313" s="80">
        <f t="shared" si="15"/>
        <v>0</v>
      </c>
      <c r="AN313" s="80">
        <f t="shared" si="15"/>
        <v>0</v>
      </c>
      <c r="AO313" s="80">
        <f t="shared" si="15"/>
        <v>0</v>
      </c>
      <c r="AP313" s="80">
        <f t="shared" si="15"/>
        <v>0</v>
      </c>
      <c r="AQ313" s="80">
        <f t="shared" si="15"/>
        <v>0</v>
      </c>
      <c r="AR313" s="80">
        <f t="shared" si="15"/>
        <v>0</v>
      </c>
      <c r="AS313" s="80">
        <f t="shared" si="15"/>
        <v>0</v>
      </c>
      <c r="AT313" s="80">
        <f t="shared" si="15"/>
        <v>0</v>
      </c>
      <c r="AU313" s="80">
        <f t="shared" si="15"/>
        <v>0</v>
      </c>
      <c r="AV313" s="80">
        <f t="shared" si="15"/>
        <v>0</v>
      </c>
      <c r="AW313" s="80">
        <f t="shared" si="15"/>
        <v>0</v>
      </c>
    </row>
    <row r="314" spans="1:49" ht="12.75">
      <c r="A314" s="11" t="s">
        <v>286</v>
      </c>
      <c r="B314" s="44" t="s">
        <v>170</v>
      </c>
      <c r="C314" s="44">
        <v>0</v>
      </c>
      <c r="D314" s="44">
        <v>0</v>
      </c>
      <c r="E314" s="25">
        <v>0</v>
      </c>
      <c r="F314" s="44">
        <v>0</v>
      </c>
      <c r="G314" s="80">
        <v>0</v>
      </c>
      <c r="H314" s="80">
        <v>0</v>
      </c>
      <c r="I314" s="80">
        <v>0</v>
      </c>
      <c r="J314" s="80">
        <v>0</v>
      </c>
      <c r="K314" s="80">
        <f>SUM(K315:K331)</f>
        <v>16</v>
      </c>
      <c r="L314" s="80">
        <f>SUM(L315:L331)</f>
        <v>45</v>
      </c>
      <c r="M314" s="80">
        <f aca="true" t="shared" si="16" ref="M314:AW314">SUM(M315:M331)</f>
        <v>150</v>
      </c>
      <c r="N314" s="80">
        <f t="shared" si="16"/>
        <v>0</v>
      </c>
      <c r="O314" s="80">
        <f t="shared" si="16"/>
        <v>0</v>
      </c>
      <c r="P314" s="80">
        <f t="shared" si="16"/>
        <v>0</v>
      </c>
      <c r="Q314" s="80">
        <f t="shared" si="16"/>
        <v>0</v>
      </c>
      <c r="R314" s="80">
        <f t="shared" si="16"/>
        <v>0</v>
      </c>
      <c r="S314" s="80">
        <f t="shared" si="16"/>
        <v>0</v>
      </c>
      <c r="T314" s="80">
        <f t="shared" si="16"/>
        <v>0</v>
      </c>
      <c r="U314" s="80">
        <f t="shared" si="16"/>
        <v>150</v>
      </c>
      <c r="V314" s="80">
        <f t="shared" si="16"/>
        <v>0</v>
      </c>
      <c r="W314" s="80">
        <f t="shared" si="16"/>
        <v>0</v>
      </c>
      <c r="X314" s="80">
        <f t="shared" si="16"/>
        <v>45</v>
      </c>
      <c r="Y314" s="80">
        <f t="shared" si="16"/>
        <v>15</v>
      </c>
      <c r="Z314" s="80">
        <f t="shared" si="16"/>
        <v>0</v>
      </c>
      <c r="AA314" s="80">
        <f t="shared" si="16"/>
        <v>0</v>
      </c>
      <c r="AB314" s="80">
        <f t="shared" si="16"/>
        <v>1</v>
      </c>
      <c r="AC314" s="80">
        <f t="shared" si="16"/>
        <v>0</v>
      </c>
      <c r="AD314" s="80">
        <f t="shared" si="16"/>
        <v>0</v>
      </c>
      <c r="AE314" s="80">
        <f t="shared" si="16"/>
        <v>0</v>
      </c>
      <c r="AF314" s="80">
        <f t="shared" si="16"/>
        <v>0</v>
      </c>
      <c r="AG314" s="80">
        <f t="shared" si="16"/>
        <v>0</v>
      </c>
      <c r="AH314" s="80">
        <f t="shared" si="16"/>
        <v>0</v>
      </c>
      <c r="AI314" s="80">
        <f t="shared" si="16"/>
        <v>0</v>
      </c>
      <c r="AJ314" s="80">
        <f t="shared" si="16"/>
        <v>0</v>
      </c>
      <c r="AK314" s="80">
        <f t="shared" si="16"/>
        <v>0</v>
      </c>
      <c r="AL314" s="80">
        <f t="shared" si="16"/>
        <v>0</v>
      </c>
      <c r="AM314" s="80">
        <f t="shared" si="16"/>
        <v>0</v>
      </c>
      <c r="AN314" s="80">
        <f t="shared" si="16"/>
        <v>0</v>
      </c>
      <c r="AO314" s="80">
        <f t="shared" si="16"/>
        <v>0</v>
      </c>
      <c r="AP314" s="80">
        <f t="shared" si="16"/>
        <v>0</v>
      </c>
      <c r="AQ314" s="80">
        <f t="shared" si="16"/>
        <v>0</v>
      </c>
      <c r="AR314" s="80">
        <f t="shared" si="16"/>
        <v>0</v>
      </c>
      <c r="AS314" s="80">
        <f t="shared" si="16"/>
        <v>0</v>
      </c>
      <c r="AT314" s="80">
        <f t="shared" si="16"/>
        <v>0</v>
      </c>
      <c r="AU314" s="80">
        <f t="shared" si="16"/>
        <v>0</v>
      </c>
      <c r="AV314" s="80">
        <f t="shared" si="16"/>
        <v>0</v>
      </c>
      <c r="AW314" s="80">
        <f t="shared" si="16"/>
        <v>0</v>
      </c>
    </row>
    <row r="315" spans="1:49" ht="13.5" customHeight="1">
      <c r="A315" s="11" t="s">
        <v>286</v>
      </c>
      <c r="B315" s="12" t="s">
        <v>258</v>
      </c>
      <c r="C315" s="12">
        <v>2</v>
      </c>
      <c r="D315" s="12" t="s">
        <v>259</v>
      </c>
      <c r="E315" s="23" t="s">
        <v>260</v>
      </c>
      <c r="F315" s="12" t="s">
        <v>59</v>
      </c>
      <c r="G315" s="49" t="s">
        <v>261</v>
      </c>
      <c r="H315" s="49" t="s">
        <v>262</v>
      </c>
      <c r="I315" s="81">
        <v>0</v>
      </c>
      <c r="J315" s="81">
        <v>0</v>
      </c>
      <c r="K315" s="39">
        <v>1</v>
      </c>
      <c r="L315" s="39">
        <v>3</v>
      </c>
      <c r="M315" s="39">
        <v>10</v>
      </c>
      <c r="N315" s="39">
        <v>0</v>
      </c>
      <c r="O315" s="39">
        <v>0</v>
      </c>
      <c r="P315" s="39">
        <v>0</v>
      </c>
      <c r="Q315" s="39">
        <v>0</v>
      </c>
      <c r="R315" s="39">
        <v>0</v>
      </c>
      <c r="S315" s="39">
        <v>0</v>
      </c>
      <c r="T315" s="39">
        <v>0</v>
      </c>
      <c r="U315" s="39">
        <v>10</v>
      </c>
      <c r="V315" s="39">
        <v>0</v>
      </c>
      <c r="W315" s="39">
        <v>0</v>
      </c>
      <c r="X315" s="39">
        <v>3</v>
      </c>
      <c r="Y315" s="39">
        <v>1</v>
      </c>
      <c r="Z315" s="39">
        <v>0</v>
      </c>
      <c r="AA315" s="39">
        <v>0</v>
      </c>
      <c r="AB315" s="39">
        <v>0</v>
      </c>
      <c r="AC315" s="39">
        <v>0</v>
      </c>
      <c r="AD315" s="39">
        <v>0</v>
      </c>
      <c r="AE315" s="39">
        <v>0</v>
      </c>
      <c r="AF315" s="39">
        <v>0</v>
      </c>
      <c r="AG315" s="39">
        <v>0</v>
      </c>
      <c r="AH315" s="39">
        <v>0</v>
      </c>
      <c r="AI315" s="39">
        <v>0</v>
      </c>
      <c r="AJ315" s="39">
        <v>0</v>
      </c>
      <c r="AK315" s="39">
        <v>0</v>
      </c>
      <c r="AL315" s="39">
        <v>0</v>
      </c>
      <c r="AM315" s="39">
        <v>0</v>
      </c>
      <c r="AN315" s="39">
        <v>0</v>
      </c>
      <c r="AO315" s="39">
        <v>0</v>
      </c>
      <c r="AP315" s="39">
        <v>0</v>
      </c>
      <c r="AQ315" s="39">
        <v>0</v>
      </c>
      <c r="AR315" s="39">
        <v>0</v>
      </c>
      <c r="AS315" s="39">
        <v>0</v>
      </c>
      <c r="AT315" s="39">
        <v>0</v>
      </c>
      <c r="AU315" s="39">
        <v>0</v>
      </c>
      <c r="AV315" s="39">
        <v>0</v>
      </c>
      <c r="AW315" s="39">
        <v>0</v>
      </c>
    </row>
    <row r="316" spans="1:49" ht="17.25" customHeight="1">
      <c r="A316" s="11" t="s">
        <v>286</v>
      </c>
      <c r="B316" s="12" t="s">
        <v>263</v>
      </c>
      <c r="C316" s="12">
        <v>2</v>
      </c>
      <c r="D316" s="12" t="s">
        <v>259</v>
      </c>
      <c r="E316" s="23" t="s">
        <v>260</v>
      </c>
      <c r="F316" s="12" t="s">
        <v>59</v>
      </c>
      <c r="G316" s="49" t="s">
        <v>261</v>
      </c>
      <c r="H316" s="49" t="s">
        <v>264</v>
      </c>
      <c r="I316" s="81">
        <v>0</v>
      </c>
      <c r="J316" s="81">
        <v>0</v>
      </c>
      <c r="K316" s="39">
        <v>1</v>
      </c>
      <c r="L316" s="39">
        <v>3</v>
      </c>
      <c r="M316" s="39">
        <v>10</v>
      </c>
      <c r="N316" s="39">
        <v>0</v>
      </c>
      <c r="O316" s="39">
        <v>0</v>
      </c>
      <c r="P316" s="39">
        <v>0</v>
      </c>
      <c r="Q316" s="39">
        <v>0</v>
      </c>
      <c r="R316" s="39">
        <v>0</v>
      </c>
      <c r="S316" s="39">
        <v>0</v>
      </c>
      <c r="T316" s="39">
        <v>0</v>
      </c>
      <c r="U316" s="39">
        <v>10</v>
      </c>
      <c r="V316" s="39">
        <v>0</v>
      </c>
      <c r="W316" s="39">
        <v>0</v>
      </c>
      <c r="X316" s="39">
        <v>3</v>
      </c>
      <c r="Y316" s="39">
        <v>1</v>
      </c>
      <c r="Z316" s="39">
        <v>0</v>
      </c>
      <c r="AA316" s="39">
        <v>0</v>
      </c>
      <c r="AB316" s="39">
        <v>0</v>
      </c>
      <c r="AC316" s="39">
        <v>0</v>
      </c>
      <c r="AD316" s="39">
        <v>0</v>
      </c>
      <c r="AE316" s="39">
        <v>0</v>
      </c>
      <c r="AF316" s="39">
        <v>0</v>
      </c>
      <c r="AG316" s="39">
        <v>0</v>
      </c>
      <c r="AH316" s="39">
        <v>0</v>
      </c>
      <c r="AI316" s="39">
        <v>0</v>
      </c>
      <c r="AJ316" s="39">
        <v>0</v>
      </c>
      <c r="AK316" s="39">
        <v>0</v>
      </c>
      <c r="AL316" s="39">
        <v>0</v>
      </c>
      <c r="AM316" s="39">
        <v>0</v>
      </c>
      <c r="AN316" s="39">
        <v>0</v>
      </c>
      <c r="AO316" s="39">
        <v>0</v>
      </c>
      <c r="AP316" s="39">
        <v>0</v>
      </c>
      <c r="AQ316" s="39">
        <v>0</v>
      </c>
      <c r="AR316" s="39">
        <v>0</v>
      </c>
      <c r="AS316" s="39">
        <v>0</v>
      </c>
      <c r="AT316" s="39">
        <v>0</v>
      </c>
      <c r="AU316" s="39">
        <v>0</v>
      </c>
      <c r="AV316" s="39">
        <v>0</v>
      </c>
      <c r="AW316" s="39">
        <v>0</v>
      </c>
    </row>
    <row r="317" spans="1:49" ht="15" customHeight="1">
      <c r="A317" s="11" t="s">
        <v>286</v>
      </c>
      <c r="B317" s="12" t="s">
        <v>265</v>
      </c>
      <c r="C317" s="12">
        <v>2</v>
      </c>
      <c r="D317" s="12" t="s">
        <v>259</v>
      </c>
      <c r="E317" s="23" t="s">
        <v>260</v>
      </c>
      <c r="F317" s="12" t="s">
        <v>59</v>
      </c>
      <c r="G317" s="49" t="s">
        <v>261</v>
      </c>
      <c r="H317" s="49" t="s">
        <v>262</v>
      </c>
      <c r="I317" s="81">
        <v>0</v>
      </c>
      <c r="J317" s="81">
        <v>0</v>
      </c>
      <c r="K317" s="39">
        <v>1</v>
      </c>
      <c r="L317" s="39">
        <v>3</v>
      </c>
      <c r="M317" s="39">
        <v>10</v>
      </c>
      <c r="N317" s="39">
        <v>0</v>
      </c>
      <c r="O317" s="39">
        <v>0</v>
      </c>
      <c r="P317" s="39">
        <v>0</v>
      </c>
      <c r="Q317" s="39">
        <v>0</v>
      </c>
      <c r="R317" s="39">
        <v>0</v>
      </c>
      <c r="S317" s="39">
        <v>0</v>
      </c>
      <c r="T317" s="39">
        <v>0</v>
      </c>
      <c r="U317" s="39">
        <v>10</v>
      </c>
      <c r="V317" s="39">
        <v>0</v>
      </c>
      <c r="W317" s="39">
        <v>0</v>
      </c>
      <c r="X317" s="39">
        <v>3</v>
      </c>
      <c r="Y317" s="39">
        <v>1</v>
      </c>
      <c r="Z317" s="39">
        <v>0</v>
      </c>
      <c r="AA317" s="39">
        <v>0</v>
      </c>
      <c r="AB317" s="39">
        <v>0</v>
      </c>
      <c r="AC317" s="39">
        <v>0</v>
      </c>
      <c r="AD317" s="39">
        <v>0</v>
      </c>
      <c r="AE317" s="39">
        <v>0</v>
      </c>
      <c r="AF317" s="39">
        <v>0</v>
      </c>
      <c r="AG317" s="39">
        <v>0</v>
      </c>
      <c r="AH317" s="39">
        <v>0</v>
      </c>
      <c r="AI317" s="39">
        <v>0</v>
      </c>
      <c r="AJ317" s="39">
        <v>0</v>
      </c>
      <c r="AK317" s="39">
        <v>0</v>
      </c>
      <c r="AL317" s="39">
        <v>0</v>
      </c>
      <c r="AM317" s="39">
        <v>0</v>
      </c>
      <c r="AN317" s="39">
        <v>0</v>
      </c>
      <c r="AO317" s="39">
        <v>0</v>
      </c>
      <c r="AP317" s="39">
        <v>0</v>
      </c>
      <c r="AQ317" s="39">
        <v>0</v>
      </c>
      <c r="AR317" s="39">
        <v>0</v>
      </c>
      <c r="AS317" s="39">
        <v>0</v>
      </c>
      <c r="AT317" s="39">
        <v>0</v>
      </c>
      <c r="AU317" s="39">
        <v>0</v>
      </c>
      <c r="AV317" s="39">
        <v>0</v>
      </c>
      <c r="AW317" s="39">
        <v>0</v>
      </c>
    </row>
    <row r="318" spans="1:49" ht="15.75" customHeight="1">
      <c r="A318" s="11" t="s">
        <v>286</v>
      </c>
      <c r="B318" s="12" t="s">
        <v>266</v>
      </c>
      <c r="C318" s="12">
        <v>2</v>
      </c>
      <c r="D318" s="12" t="s">
        <v>259</v>
      </c>
      <c r="E318" s="23" t="s">
        <v>260</v>
      </c>
      <c r="F318" s="12" t="s">
        <v>59</v>
      </c>
      <c r="G318" s="49" t="s">
        <v>261</v>
      </c>
      <c r="H318" s="49" t="s">
        <v>262</v>
      </c>
      <c r="I318" s="81">
        <v>0</v>
      </c>
      <c r="J318" s="81">
        <v>0</v>
      </c>
      <c r="K318" s="39">
        <v>1</v>
      </c>
      <c r="L318" s="39">
        <v>3</v>
      </c>
      <c r="M318" s="39">
        <v>10</v>
      </c>
      <c r="N318" s="39">
        <v>0</v>
      </c>
      <c r="O318" s="39">
        <v>0</v>
      </c>
      <c r="P318" s="39">
        <v>0</v>
      </c>
      <c r="Q318" s="39">
        <v>0</v>
      </c>
      <c r="R318" s="39">
        <v>0</v>
      </c>
      <c r="S318" s="39">
        <v>0</v>
      </c>
      <c r="T318" s="39">
        <v>0</v>
      </c>
      <c r="U318" s="39">
        <v>10</v>
      </c>
      <c r="V318" s="39">
        <v>0</v>
      </c>
      <c r="W318" s="39">
        <v>0</v>
      </c>
      <c r="X318" s="39">
        <v>3</v>
      </c>
      <c r="Y318" s="39">
        <v>1</v>
      </c>
      <c r="Z318" s="39">
        <v>0</v>
      </c>
      <c r="AA318" s="39">
        <v>0</v>
      </c>
      <c r="AB318" s="39">
        <v>0</v>
      </c>
      <c r="AC318" s="39">
        <v>0</v>
      </c>
      <c r="AD318" s="39">
        <v>0</v>
      </c>
      <c r="AE318" s="39">
        <v>0</v>
      </c>
      <c r="AF318" s="39">
        <v>0</v>
      </c>
      <c r="AG318" s="39">
        <v>0</v>
      </c>
      <c r="AH318" s="39">
        <v>0</v>
      </c>
      <c r="AI318" s="39">
        <v>0</v>
      </c>
      <c r="AJ318" s="39">
        <v>0</v>
      </c>
      <c r="AK318" s="39">
        <v>0</v>
      </c>
      <c r="AL318" s="39">
        <v>0</v>
      </c>
      <c r="AM318" s="39">
        <v>0</v>
      </c>
      <c r="AN318" s="39">
        <v>0</v>
      </c>
      <c r="AO318" s="39">
        <v>0</v>
      </c>
      <c r="AP318" s="39">
        <v>0</v>
      </c>
      <c r="AQ318" s="39">
        <v>0</v>
      </c>
      <c r="AR318" s="39">
        <v>0</v>
      </c>
      <c r="AS318" s="39">
        <v>0</v>
      </c>
      <c r="AT318" s="39">
        <v>0</v>
      </c>
      <c r="AU318" s="39">
        <v>0</v>
      </c>
      <c r="AV318" s="39">
        <v>0</v>
      </c>
      <c r="AW318" s="39">
        <v>0</v>
      </c>
    </row>
    <row r="319" spans="1:49" ht="15.75" customHeight="1">
      <c r="A319" s="11" t="s">
        <v>286</v>
      </c>
      <c r="B319" s="12" t="s">
        <v>267</v>
      </c>
      <c r="C319" s="12">
        <v>2</v>
      </c>
      <c r="D319" s="12" t="s">
        <v>259</v>
      </c>
      <c r="E319" s="23" t="s">
        <v>260</v>
      </c>
      <c r="F319" s="12" t="s">
        <v>59</v>
      </c>
      <c r="G319" s="49" t="s">
        <v>261</v>
      </c>
      <c r="H319" s="49" t="s">
        <v>268</v>
      </c>
      <c r="I319" s="81">
        <v>0</v>
      </c>
      <c r="J319" s="81">
        <v>0</v>
      </c>
      <c r="K319" s="39">
        <v>1</v>
      </c>
      <c r="L319" s="39">
        <v>3</v>
      </c>
      <c r="M319" s="39">
        <v>10</v>
      </c>
      <c r="N319" s="39">
        <v>0</v>
      </c>
      <c r="O319" s="39">
        <v>0</v>
      </c>
      <c r="P319" s="39">
        <v>0</v>
      </c>
      <c r="Q319" s="39">
        <v>0</v>
      </c>
      <c r="R319" s="39">
        <v>0</v>
      </c>
      <c r="S319" s="39">
        <v>0</v>
      </c>
      <c r="T319" s="39">
        <v>0</v>
      </c>
      <c r="U319" s="39">
        <v>10</v>
      </c>
      <c r="V319" s="39">
        <v>0</v>
      </c>
      <c r="W319" s="39">
        <v>0</v>
      </c>
      <c r="X319" s="39">
        <v>3</v>
      </c>
      <c r="Y319" s="39">
        <v>1</v>
      </c>
      <c r="Z319" s="39">
        <v>0</v>
      </c>
      <c r="AA319" s="39">
        <v>0</v>
      </c>
      <c r="AB319" s="39">
        <v>0</v>
      </c>
      <c r="AC319" s="39">
        <v>0</v>
      </c>
      <c r="AD319" s="39">
        <v>0</v>
      </c>
      <c r="AE319" s="39">
        <v>0</v>
      </c>
      <c r="AF319" s="39">
        <v>0</v>
      </c>
      <c r="AG319" s="39">
        <v>0</v>
      </c>
      <c r="AH319" s="39">
        <v>0</v>
      </c>
      <c r="AI319" s="39">
        <v>0</v>
      </c>
      <c r="AJ319" s="39">
        <v>0</v>
      </c>
      <c r="AK319" s="39">
        <v>0</v>
      </c>
      <c r="AL319" s="39">
        <v>0</v>
      </c>
      <c r="AM319" s="39">
        <v>0</v>
      </c>
      <c r="AN319" s="39">
        <v>0</v>
      </c>
      <c r="AO319" s="39">
        <v>0</v>
      </c>
      <c r="AP319" s="39">
        <v>0</v>
      </c>
      <c r="AQ319" s="39">
        <v>0</v>
      </c>
      <c r="AR319" s="39">
        <v>0</v>
      </c>
      <c r="AS319" s="39">
        <v>0</v>
      </c>
      <c r="AT319" s="39">
        <v>0</v>
      </c>
      <c r="AU319" s="39">
        <v>0</v>
      </c>
      <c r="AV319" s="39">
        <v>0</v>
      </c>
      <c r="AW319" s="39">
        <v>0</v>
      </c>
    </row>
    <row r="320" spans="1:49" ht="16.5" customHeight="1">
      <c r="A320" s="11" t="s">
        <v>286</v>
      </c>
      <c r="B320" s="12" t="s">
        <v>269</v>
      </c>
      <c r="C320" s="12">
        <v>2</v>
      </c>
      <c r="D320" s="12" t="s">
        <v>259</v>
      </c>
      <c r="E320" s="23" t="s">
        <v>260</v>
      </c>
      <c r="F320" s="12" t="s">
        <v>59</v>
      </c>
      <c r="G320" s="49" t="s">
        <v>261</v>
      </c>
      <c r="H320" s="49" t="s">
        <v>268</v>
      </c>
      <c r="I320" s="81">
        <v>0</v>
      </c>
      <c r="J320" s="81">
        <v>0</v>
      </c>
      <c r="K320" s="39">
        <v>1</v>
      </c>
      <c r="L320" s="39">
        <v>3</v>
      </c>
      <c r="M320" s="39">
        <v>10</v>
      </c>
      <c r="N320" s="39">
        <v>0</v>
      </c>
      <c r="O320" s="39">
        <v>0</v>
      </c>
      <c r="P320" s="39">
        <v>0</v>
      </c>
      <c r="Q320" s="39">
        <v>0</v>
      </c>
      <c r="R320" s="39">
        <v>0</v>
      </c>
      <c r="S320" s="39">
        <v>0</v>
      </c>
      <c r="T320" s="39">
        <v>0</v>
      </c>
      <c r="U320" s="39">
        <v>10</v>
      </c>
      <c r="V320" s="39">
        <v>0</v>
      </c>
      <c r="W320" s="39">
        <v>0</v>
      </c>
      <c r="X320" s="39">
        <v>3</v>
      </c>
      <c r="Y320" s="39">
        <v>1</v>
      </c>
      <c r="Z320" s="39">
        <v>0</v>
      </c>
      <c r="AA320" s="39">
        <v>0</v>
      </c>
      <c r="AB320" s="39">
        <v>0</v>
      </c>
      <c r="AC320" s="39">
        <v>0</v>
      </c>
      <c r="AD320" s="39">
        <v>0</v>
      </c>
      <c r="AE320" s="39">
        <v>0</v>
      </c>
      <c r="AF320" s="39">
        <v>0</v>
      </c>
      <c r="AG320" s="39">
        <v>0</v>
      </c>
      <c r="AH320" s="39">
        <v>0</v>
      </c>
      <c r="AI320" s="39">
        <v>0</v>
      </c>
      <c r="AJ320" s="39">
        <v>0</v>
      </c>
      <c r="AK320" s="39">
        <v>0</v>
      </c>
      <c r="AL320" s="39">
        <v>0</v>
      </c>
      <c r="AM320" s="39">
        <v>0</v>
      </c>
      <c r="AN320" s="39">
        <v>0</v>
      </c>
      <c r="AO320" s="39">
        <v>0</v>
      </c>
      <c r="AP320" s="39">
        <v>0</v>
      </c>
      <c r="AQ320" s="39">
        <v>0</v>
      </c>
      <c r="AR320" s="39">
        <v>0</v>
      </c>
      <c r="AS320" s="39">
        <v>0</v>
      </c>
      <c r="AT320" s="39">
        <v>0</v>
      </c>
      <c r="AU320" s="39">
        <v>0</v>
      </c>
      <c r="AV320" s="39">
        <v>0</v>
      </c>
      <c r="AW320" s="39">
        <v>0</v>
      </c>
    </row>
    <row r="321" spans="1:49" ht="15" customHeight="1">
      <c r="A321" s="11" t="s">
        <v>286</v>
      </c>
      <c r="B321" s="12" t="s">
        <v>270</v>
      </c>
      <c r="C321" s="12">
        <v>2</v>
      </c>
      <c r="D321" s="12" t="s">
        <v>259</v>
      </c>
      <c r="E321" s="23" t="s">
        <v>260</v>
      </c>
      <c r="F321" s="12" t="s">
        <v>59</v>
      </c>
      <c r="G321" s="49" t="s">
        <v>261</v>
      </c>
      <c r="H321" s="49" t="s">
        <v>268</v>
      </c>
      <c r="I321" s="81">
        <v>0</v>
      </c>
      <c r="J321" s="81">
        <v>0</v>
      </c>
      <c r="K321" s="39">
        <v>1</v>
      </c>
      <c r="L321" s="39">
        <v>3</v>
      </c>
      <c r="M321" s="39">
        <v>10</v>
      </c>
      <c r="N321" s="39">
        <v>0</v>
      </c>
      <c r="O321" s="39">
        <v>0</v>
      </c>
      <c r="P321" s="39">
        <v>0</v>
      </c>
      <c r="Q321" s="39">
        <v>0</v>
      </c>
      <c r="R321" s="39">
        <v>0</v>
      </c>
      <c r="S321" s="39">
        <v>0</v>
      </c>
      <c r="T321" s="39">
        <v>0</v>
      </c>
      <c r="U321" s="39">
        <v>10</v>
      </c>
      <c r="V321" s="39">
        <v>0</v>
      </c>
      <c r="W321" s="39">
        <v>0</v>
      </c>
      <c r="X321" s="39">
        <v>3</v>
      </c>
      <c r="Y321" s="39">
        <v>1</v>
      </c>
      <c r="Z321" s="39">
        <v>0</v>
      </c>
      <c r="AA321" s="39">
        <v>0</v>
      </c>
      <c r="AB321" s="39">
        <v>0</v>
      </c>
      <c r="AC321" s="39">
        <v>0</v>
      </c>
      <c r="AD321" s="39">
        <v>0</v>
      </c>
      <c r="AE321" s="39">
        <v>0</v>
      </c>
      <c r="AF321" s="39">
        <v>0</v>
      </c>
      <c r="AG321" s="39">
        <v>0</v>
      </c>
      <c r="AH321" s="39">
        <v>0</v>
      </c>
      <c r="AI321" s="39">
        <v>0</v>
      </c>
      <c r="AJ321" s="39">
        <v>0</v>
      </c>
      <c r="AK321" s="39">
        <v>0</v>
      </c>
      <c r="AL321" s="39">
        <v>0</v>
      </c>
      <c r="AM321" s="39">
        <v>0</v>
      </c>
      <c r="AN321" s="39">
        <v>0</v>
      </c>
      <c r="AO321" s="39">
        <v>0</v>
      </c>
      <c r="AP321" s="39">
        <v>0</v>
      </c>
      <c r="AQ321" s="39">
        <v>0</v>
      </c>
      <c r="AR321" s="39">
        <v>0</v>
      </c>
      <c r="AS321" s="39">
        <v>0</v>
      </c>
      <c r="AT321" s="39">
        <v>0</v>
      </c>
      <c r="AU321" s="39">
        <v>0</v>
      </c>
      <c r="AV321" s="39">
        <v>0</v>
      </c>
      <c r="AW321" s="39">
        <v>0</v>
      </c>
    </row>
    <row r="322" spans="1:49" ht="18.75" customHeight="1">
      <c r="A322" s="11" t="s">
        <v>286</v>
      </c>
      <c r="B322" s="12" t="s">
        <v>271</v>
      </c>
      <c r="C322" s="12">
        <v>2</v>
      </c>
      <c r="D322" s="12" t="s">
        <v>259</v>
      </c>
      <c r="E322" s="23" t="s">
        <v>260</v>
      </c>
      <c r="F322" s="12" t="s">
        <v>59</v>
      </c>
      <c r="G322" s="49" t="s">
        <v>261</v>
      </c>
      <c r="H322" s="49" t="s">
        <v>262</v>
      </c>
      <c r="I322" s="81">
        <v>0</v>
      </c>
      <c r="J322" s="81">
        <v>0</v>
      </c>
      <c r="K322" s="39">
        <v>1</v>
      </c>
      <c r="L322" s="39">
        <v>3</v>
      </c>
      <c r="M322" s="39">
        <v>10</v>
      </c>
      <c r="N322" s="39">
        <v>0</v>
      </c>
      <c r="O322" s="39">
        <v>0</v>
      </c>
      <c r="P322" s="39">
        <v>0</v>
      </c>
      <c r="Q322" s="39">
        <v>0</v>
      </c>
      <c r="R322" s="39">
        <v>0</v>
      </c>
      <c r="S322" s="39">
        <v>0</v>
      </c>
      <c r="T322" s="39">
        <v>0</v>
      </c>
      <c r="U322" s="39">
        <v>10</v>
      </c>
      <c r="V322" s="39">
        <v>0</v>
      </c>
      <c r="W322" s="39">
        <v>0</v>
      </c>
      <c r="X322" s="39">
        <v>3</v>
      </c>
      <c r="Y322" s="39">
        <v>1</v>
      </c>
      <c r="Z322" s="39">
        <v>0</v>
      </c>
      <c r="AA322" s="39">
        <v>0</v>
      </c>
      <c r="AB322" s="39">
        <v>0</v>
      </c>
      <c r="AC322" s="39">
        <v>0</v>
      </c>
      <c r="AD322" s="39">
        <v>0</v>
      </c>
      <c r="AE322" s="39">
        <v>0</v>
      </c>
      <c r="AF322" s="39">
        <v>0</v>
      </c>
      <c r="AG322" s="39">
        <v>0</v>
      </c>
      <c r="AH322" s="39">
        <v>0</v>
      </c>
      <c r="AI322" s="39">
        <v>0</v>
      </c>
      <c r="AJ322" s="39">
        <v>0</v>
      </c>
      <c r="AK322" s="39">
        <v>0</v>
      </c>
      <c r="AL322" s="39">
        <v>0</v>
      </c>
      <c r="AM322" s="39">
        <v>0</v>
      </c>
      <c r="AN322" s="39">
        <v>0</v>
      </c>
      <c r="AO322" s="39">
        <v>0</v>
      </c>
      <c r="AP322" s="39">
        <v>0</v>
      </c>
      <c r="AQ322" s="39">
        <v>0</v>
      </c>
      <c r="AR322" s="39">
        <v>0</v>
      </c>
      <c r="AS322" s="39">
        <v>0</v>
      </c>
      <c r="AT322" s="39">
        <v>0</v>
      </c>
      <c r="AU322" s="39">
        <v>0</v>
      </c>
      <c r="AV322" s="39">
        <v>0</v>
      </c>
      <c r="AW322" s="39">
        <v>0</v>
      </c>
    </row>
    <row r="323" spans="1:49" ht="16.5" customHeight="1">
      <c r="A323" s="11" t="s">
        <v>286</v>
      </c>
      <c r="B323" s="12" t="s">
        <v>272</v>
      </c>
      <c r="C323" s="12">
        <v>2</v>
      </c>
      <c r="D323" s="12" t="s">
        <v>259</v>
      </c>
      <c r="E323" s="23" t="s">
        <v>260</v>
      </c>
      <c r="F323" s="12" t="s">
        <v>59</v>
      </c>
      <c r="G323" s="49" t="s">
        <v>261</v>
      </c>
      <c r="H323" s="49" t="s">
        <v>268</v>
      </c>
      <c r="I323" s="81">
        <v>0</v>
      </c>
      <c r="J323" s="81">
        <v>0</v>
      </c>
      <c r="K323" s="39">
        <v>1</v>
      </c>
      <c r="L323" s="39">
        <v>3</v>
      </c>
      <c r="M323" s="39">
        <v>10</v>
      </c>
      <c r="N323" s="39">
        <v>0</v>
      </c>
      <c r="O323" s="39">
        <v>0</v>
      </c>
      <c r="P323" s="39">
        <v>0</v>
      </c>
      <c r="Q323" s="39">
        <v>0</v>
      </c>
      <c r="R323" s="39">
        <v>0</v>
      </c>
      <c r="S323" s="39">
        <v>0</v>
      </c>
      <c r="T323" s="39">
        <v>0</v>
      </c>
      <c r="U323" s="39">
        <v>10</v>
      </c>
      <c r="V323" s="39">
        <v>0</v>
      </c>
      <c r="W323" s="39">
        <v>0</v>
      </c>
      <c r="X323" s="39">
        <v>3</v>
      </c>
      <c r="Y323" s="39">
        <v>1</v>
      </c>
      <c r="Z323" s="39">
        <v>0</v>
      </c>
      <c r="AA323" s="39">
        <v>0</v>
      </c>
      <c r="AB323" s="39">
        <v>0</v>
      </c>
      <c r="AC323" s="39">
        <v>0</v>
      </c>
      <c r="AD323" s="39">
        <v>0</v>
      </c>
      <c r="AE323" s="39">
        <v>0</v>
      </c>
      <c r="AF323" s="39">
        <v>0</v>
      </c>
      <c r="AG323" s="39">
        <v>0</v>
      </c>
      <c r="AH323" s="39">
        <v>0</v>
      </c>
      <c r="AI323" s="39">
        <v>0</v>
      </c>
      <c r="AJ323" s="39">
        <v>0</v>
      </c>
      <c r="AK323" s="39">
        <v>0</v>
      </c>
      <c r="AL323" s="39">
        <v>0</v>
      </c>
      <c r="AM323" s="39">
        <v>0</v>
      </c>
      <c r="AN323" s="39">
        <v>0</v>
      </c>
      <c r="AO323" s="39">
        <v>0</v>
      </c>
      <c r="AP323" s="39">
        <v>0</v>
      </c>
      <c r="AQ323" s="39">
        <v>0</v>
      </c>
      <c r="AR323" s="39">
        <v>0</v>
      </c>
      <c r="AS323" s="39">
        <v>0</v>
      </c>
      <c r="AT323" s="39">
        <v>0</v>
      </c>
      <c r="AU323" s="39">
        <v>0</v>
      </c>
      <c r="AV323" s="39">
        <v>0</v>
      </c>
      <c r="AW323" s="39">
        <v>0</v>
      </c>
    </row>
    <row r="324" spans="1:49" ht="18" customHeight="1">
      <c r="A324" s="11" t="s">
        <v>286</v>
      </c>
      <c r="B324" s="12" t="s">
        <v>273</v>
      </c>
      <c r="C324" s="12">
        <v>2</v>
      </c>
      <c r="D324" s="12" t="s">
        <v>259</v>
      </c>
      <c r="E324" s="23" t="s">
        <v>260</v>
      </c>
      <c r="F324" s="12" t="s">
        <v>59</v>
      </c>
      <c r="G324" s="49" t="s">
        <v>261</v>
      </c>
      <c r="H324" s="49" t="s">
        <v>262</v>
      </c>
      <c r="I324" s="81">
        <v>0</v>
      </c>
      <c r="J324" s="81">
        <v>0</v>
      </c>
      <c r="K324" s="39">
        <v>1</v>
      </c>
      <c r="L324" s="39">
        <v>3</v>
      </c>
      <c r="M324" s="39">
        <v>10</v>
      </c>
      <c r="N324" s="39">
        <v>0</v>
      </c>
      <c r="O324" s="39">
        <v>0</v>
      </c>
      <c r="P324" s="39">
        <v>0</v>
      </c>
      <c r="Q324" s="39">
        <v>0</v>
      </c>
      <c r="R324" s="39">
        <v>0</v>
      </c>
      <c r="S324" s="39">
        <v>0</v>
      </c>
      <c r="T324" s="39">
        <v>0</v>
      </c>
      <c r="U324" s="39">
        <v>10</v>
      </c>
      <c r="V324" s="39">
        <v>0</v>
      </c>
      <c r="W324" s="39">
        <v>0</v>
      </c>
      <c r="X324" s="39">
        <v>3</v>
      </c>
      <c r="Y324" s="39">
        <v>1</v>
      </c>
      <c r="Z324" s="39">
        <v>0</v>
      </c>
      <c r="AA324" s="39">
        <v>0</v>
      </c>
      <c r="AB324" s="39">
        <v>0</v>
      </c>
      <c r="AC324" s="39">
        <v>0</v>
      </c>
      <c r="AD324" s="39">
        <v>0</v>
      </c>
      <c r="AE324" s="39">
        <v>0</v>
      </c>
      <c r="AF324" s="39">
        <v>0</v>
      </c>
      <c r="AG324" s="39">
        <v>0</v>
      </c>
      <c r="AH324" s="39">
        <v>0</v>
      </c>
      <c r="AI324" s="39">
        <v>0</v>
      </c>
      <c r="AJ324" s="39">
        <v>0</v>
      </c>
      <c r="AK324" s="39">
        <v>0</v>
      </c>
      <c r="AL324" s="39">
        <v>0</v>
      </c>
      <c r="AM324" s="39">
        <v>0</v>
      </c>
      <c r="AN324" s="39">
        <v>0</v>
      </c>
      <c r="AO324" s="39">
        <v>0</v>
      </c>
      <c r="AP324" s="39">
        <v>0</v>
      </c>
      <c r="AQ324" s="39">
        <v>0</v>
      </c>
      <c r="AR324" s="39">
        <v>0</v>
      </c>
      <c r="AS324" s="39">
        <v>0</v>
      </c>
      <c r="AT324" s="39">
        <v>0</v>
      </c>
      <c r="AU324" s="39">
        <v>0</v>
      </c>
      <c r="AV324" s="39">
        <v>0</v>
      </c>
      <c r="AW324" s="39">
        <v>0</v>
      </c>
    </row>
    <row r="325" spans="1:49" ht="19.5" customHeight="1">
      <c r="A325" s="11" t="s">
        <v>286</v>
      </c>
      <c r="B325" s="12" t="s">
        <v>274</v>
      </c>
      <c r="C325" s="12">
        <v>2</v>
      </c>
      <c r="D325" s="12" t="s">
        <v>259</v>
      </c>
      <c r="E325" s="23" t="s">
        <v>260</v>
      </c>
      <c r="F325" s="12" t="s">
        <v>59</v>
      </c>
      <c r="G325" s="49" t="s">
        <v>261</v>
      </c>
      <c r="H325" s="49" t="s">
        <v>275</v>
      </c>
      <c r="I325" s="81">
        <v>0</v>
      </c>
      <c r="J325" s="81">
        <v>0</v>
      </c>
      <c r="K325" s="39">
        <v>1</v>
      </c>
      <c r="L325" s="39">
        <v>3</v>
      </c>
      <c r="M325" s="39">
        <v>10</v>
      </c>
      <c r="N325" s="39">
        <v>0</v>
      </c>
      <c r="O325" s="39">
        <v>0</v>
      </c>
      <c r="P325" s="39">
        <v>0</v>
      </c>
      <c r="Q325" s="39">
        <v>0</v>
      </c>
      <c r="R325" s="39">
        <v>0</v>
      </c>
      <c r="S325" s="39">
        <v>0</v>
      </c>
      <c r="T325" s="39">
        <v>0</v>
      </c>
      <c r="U325" s="39">
        <v>10</v>
      </c>
      <c r="V325" s="39">
        <v>0</v>
      </c>
      <c r="W325" s="39">
        <v>0</v>
      </c>
      <c r="X325" s="39">
        <v>3</v>
      </c>
      <c r="Y325" s="39">
        <v>1</v>
      </c>
      <c r="Z325" s="39">
        <v>0</v>
      </c>
      <c r="AA325" s="39">
        <v>0</v>
      </c>
      <c r="AB325" s="39">
        <v>0</v>
      </c>
      <c r="AC325" s="39">
        <v>0</v>
      </c>
      <c r="AD325" s="39">
        <v>0</v>
      </c>
      <c r="AE325" s="39">
        <v>0</v>
      </c>
      <c r="AF325" s="39">
        <v>0</v>
      </c>
      <c r="AG325" s="39">
        <v>0</v>
      </c>
      <c r="AH325" s="39">
        <v>0</v>
      </c>
      <c r="AI325" s="39">
        <v>0</v>
      </c>
      <c r="AJ325" s="39">
        <v>0</v>
      </c>
      <c r="AK325" s="39">
        <v>0</v>
      </c>
      <c r="AL325" s="39">
        <v>0</v>
      </c>
      <c r="AM325" s="39">
        <v>0</v>
      </c>
      <c r="AN325" s="39">
        <v>0</v>
      </c>
      <c r="AO325" s="39">
        <v>0</v>
      </c>
      <c r="AP325" s="39">
        <v>0</v>
      </c>
      <c r="AQ325" s="39">
        <v>0</v>
      </c>
      <c r="AR325" s="39">
        <v>0</v>
      </c>
      <c r="AS325" s="39">
        <v>0</v>
      </c>
      <c r="AT325" s="39">
        <v>0</v>
      </c>
      <c r="AU325" s="39">
        <v>0</v>
      </c>
      <c r="AV325" s="39">
        <v>0</v>
      </c>
      <c r="AW325" s="39">
        <v>0</v>
      </c>
    </row>
    <row r="326" spans="1:49" ht="18" customHeight="1">
      <c r="A326" s="11" t="s">
        <v>286</v>
      </c>
      <c r="B326" s="12" t="s">
        <v>276</v>
      </c>
      <c r="C326" s="12">
        <v>2</v>
      </c>
      <c r="D326" s="12" t="s">
        <v>259</v>
      </c>
      <c r="E326" s="23" t="s">
        <v>260</v>
      </c>
      <c r="F326" s="12" t="s">
        <v>59</v>
      </c>
      <c r="G326" s="49" t="s">
        <v>261</v>
      </c>
      <c r="H326" s="49" t="s">
        <v>268</v>
      </c>
      <c r="I326" s="81">
        <v>0</v>
      </c>
      <c r="J326" s="81">
        <v>0</v>
      </c>
      <c r="K326" s="39">
        <v>1</v>
      </c>
      <c r="L326" s="39">
        <v>3</v>
      </c>
      <c r="M326" s="39">
        <v>10</v>
      </c>
      <c r="N326" s="39">
        <v>0</v>
      </c>
      <c r="O326" s="39">
        <v>0</v>
      </c>
      <c r="P326" s="39">
        <v>0</v>
      </c>
      <c r="Q326" s="39">
        <v>0</v>
      </c>
      <c r="R326" s="39">
        <v>0</v>
      </c>
      <c r="S326" s="39">
        <v>0</v>
      </c>
      <c r="T326" s="39">
        <v>0</v>
      </c>
      <c r="U326" s="39">
        <v>10</v>
      </c>
      <c r="V326" s="39">
        <v>0</v>
      </c>
      <c r="W326" s="39">
        <v>0</v>
      </c>
      <c r="X326" s="39">
        <v>3</v>
      </c>
      <c r="Y326" s="39">
        <v>1</v>
      </c>
      <c r="Z326" s="39">
        <v>0</v>
      </c>
      <c r="AA326" s="39">
        <v>0</v>
      </c>
      <c r="AB326" s="39">
        <v>0</v>
      </c>
      <c r="AC326" s="39">
        <v>0</v>
      </c>
      <c r="AD326" s="39">
        <v>0</v>
      </c>
      <c r="AE326" s="39">
        <v>0</v>
      </c>
      <c r="AF326" s="39">
        <v>0</v>
      </c>
      <c r="AG326" s="39">
        <v>0</v>
      </c>
      <c r="AH326" s="39">
        <v>0</v>
      </c>
      <c r="AI326" s="39">
        <v>0</v>
      </c>
      <c r="AJ326" s="39">
        <v>0</v>
      </c>
      <c r="AK326" s="39">
        <v>0</v>
      </c>
      <c r="AL326" s="39">
        <v>0</v>
      </c>
      <c r="AM326" s="39">
        <v>0</v>
      </c>
      <c r="AN326" s="39">
        <v>0</v>
      </c>
      <c r="AO326" s="39">
        <v>0</v>
      </c>
      <c r="AP326" s="39">
        <v>0</v>
      </c>
      <c r="AQ326" s="39">
        <v>0</v>
      </c>
      <c r="AR326" s="39">
        <v>0</v>
      </c>
      <c r="AS326" s="39">
        <v>0</v>
      </c>
      <c r="AT326" s="39">
        <v>0</v>
      </c>
      <c r="AU326" s="39">
        <v>0</v>
      </c>
      <c r="AV326" s="39">
        <v>0</v>
      </c>
      <c r="AW326" s="39">
        <v>0</v>
      </c>
    </row>
    <row r="327" spans="1:49" ht="17.25" customHeight="1">
      <c r="A327" s="11" t="s">
        <v>286</v>
      </c>
      <c r="B327" s="12" t="s">
        <v>277</v>
      </c>
      <c r="C327" s="12">
        <v>2</v>
      </c>
      <c r="D327" s="12" t="s">
        <v>259</v>
      </c>
      <c r="E327" s="23" t="s">
        <v>260</v>
      </c>
      <c r="F327" s="12" t="s">
        <v>59</v>
      </c>
      <c r="G327" s="49" t="s">
        <v>261</v>
      </c>
      <c r="H327" s="49" t="s">
        <v>262</v>
      </c>
      <c r="I327" s="81">
        <v>0</v>
      </c>
      <c r="J327" s="81">
        <v>0</v>
      </c>
      <c r="K327" s="39">
        <v>1</v>
      </c>
      <c r="L327" s="39">
        <v>3</v>
      </c>
      <c r="M327" s="39">
        <v>10</v>
      </c>
      <c r="N327" s="39">
        <v>0</v>
      </c>
      <c r="O327" s="39">
        <v>0</v>
      </c>
      <c r="P327" s="39">
        <v>0</v>
      </c>
      <c r="Q327" s="39">
        <v>0</v>
      </c>
      <c r="R327" s="39">
        <v>0</v>
      </c>
      <c r="S327" s="39">
        <v>0</v>
      </c>
      <c r="T327" s="39">
        <v>0</v>
      </c>
      <c r="U327" s="39">
        <v>10</v>
      </c>
      <c r="V327" s="39">
        <v>0</v>
      </c>
      <c r="W327" s="39">
        <v>0</v>
      </c>
      <c r="X327" s="39">
        <v>3</v>
      </c>
      <c r="Y327" s="39">
        <v>1</v>
      </c>
      <c r="Z327" s="39">
        <v>0</v>
      </c>
      <c r="AA327" s="39">
        <v>0</v>
      </c>
      <c r="AB327" s="39">
        <v>0</v>
      </c>
      <c r="AC327" s="39">
        <v>0</v>
      </c>
      <c r="AD327" s="39">
        <v>0</v>
      </c>
      <c r="AE327" s="39">
        <v>0</v>
      </c>
      <c r="AF327" s="39">
        <v>0</v>
      </c>
      <c r="AG327" s="39">
        <v>0</v>
      </c>
      <c r="AH327" s="39">
        <v>0</v>
      </c>
      <c r="AI327" s="39">
        <v>0</v>
      </c>
      <c r="AJ327" s="39">
        <v>0</v>
      </c>
      <c r="AK327" s="39">
        <v>0</v>
      </c>
      <c r="AL327" s="39">
        <v>0</v>
      </c>
      <c r="AM327" s="39">
        <v>0</v>
      </c>
      <c r="AN327" s="39">
        <v>0</v>
      </c>
      <c r="AO327" s="39">
        <v>0</v>
      </c>
      <c r="AP327" s="39">
        <v>0</v>
      </c>
      <c r="AQ327" s="39">
        <v>0</v>
      </c>
      <c r="AR327" s="39">
        <v>0</v>
      </c>
      <c r="AS327" s="39">
        <v>0</v>
      </c>
      <c r="AT327" s="39">
        <v>0</v>
      </c>
      <c r="AU327" s="39">
        <v>0</v>
      </c>
      <c r="AV327" s="39">
        <v>0</v>
      </c>
      <c r="AW327" s="39">
        <v>0</v>
      </c>
    </row>
    <row r="328" spans="1:49" ht="16.5" customHeight="1">
      <c r="A328" s="11" t="s">
        <v>286</v>
      </c>
      <c r="B328" s="12" t="s">
        <v>278</v>
      </c>
      <c r="C328" s="12">
        <v>2</v>
      </c>
      <c r="D328" s="12" t="s">
        <v>259</v>
      </c>
      <c r="E328" s="23" t="s">
        <v>260</v>
      </c>
      <c r="F328" s="12" t="s">
        <v>59</v>
      </c>
      <c r="G328" s="49" t="s">
        <v>261</v>
      </c>
      <c r="H328" s="49" t="s">
        <v>279</v>
      </c>
      <c r="I328" s="81">
        <v>0</v>
      </c>
      <c r="J328" s="81">
        <v>0</v>
      </c>
      <c r="K328" s="39">
        <v>1</v>
      </c>
      <c r="L328" s="39">
        <v>3</v>
      </c>
      <c r="M328" s="39">
        <v>10</v>
      </c>
      <c r="N328" s="39">
        <v>0</v>
      </c>
      <c r="O328" s="39">
        <v>0</v>
      </c>
      <c r="P328" s="39">
        <v>0</v>
      </c>
      <c r="Q328" s="39">
        <v>0</v>
      </c>
      <c r="R328" s="39">
        <v>0</v>
      </c>
      <c r="S328" s="39">
        <v>0</v>
      </c>
      <c r="T328" s="39">
        <v>0</v>
      </c>
      <c r="U328" s="39">
        <v>10</v>
      </c>
      <c r="V328" s="39">
        <v>0</v>
      </c>
      <c r="W328" s="39">
        <v>0</v>
      </c>
      <c r="X328" s="39">
        <v>3</v>
      </c>
      <c r="Y328" s="39">
        <v>1</v>
      </c>
      <c r="Z328" s="39">
        <v>0</v>
      </c>
      <c r="AA328" s="39">
        <v>0</v>
      </c>
      <c r="AB328" s="39">
        <v>0</v>
      </c>
      <c r="AC328" s="39">
        <v>0</v>
      </c>
      <c r="AD328" s="39">
        <v>0</v>
      </c>
      <c r="AE328" s="39">
        <v>0</v>
      </c>
      <c r="AF328" s="39">
        <v>0</v>
      </c>
      <c r="AG328" s="39">
        <v>0</v>
      </c>
      <c r="AH328" s="39">
        <v>0</v>
      </c>
      <c r="AI328" s="39">
        <v>0</v>
      </c>
      <c r="AJ328" s="39">
        <v>0</v>
      </c>
      <c r="AK328" s="39">
        <v>0</v>
      </c>
      <c r="AL328" s="39">
        <v>0</v>
      </c>
      <c r="AM328" s="39">
        <v>0</v>
      </c>
      <c r="AN328" s="39">
        <v>0</v>
      </c>
      <c r="AO328" s="39">
        <v>0</v>
      </c>
      <c r="AP328" s="39">
        <v>0</v>
      </c>
      <c r="AQ328" s="39">
        <v>0</v>
      </c>
      <c r="AR328" s="39">
        <v>0</v>
      </c>
      <c r="AS328" s="39">
        <v>0</v>
      </c>
      <c r="AT328" s="39">
        <v>0</v>
      </c>
      <c r="AU328" s="39">
        <v>0</v>
      </c>
      <c r="AV328" s="39">
        <v>0</v>
      </c>
      <c r="AW328" s="39">
        <v>0</v>
      </c>
    </row>
    <row r="329" spans="1:49" ht="16.5" customHeight="1">
      <c r="A329" s="11" t="s">
        <v>286</v>
      </c>
      <c r="B329" s="12" t="s">
        <v>280</v>
      </c>
      <c r="C329" s="12">
        <v>2</v>
      </c>
      <c r="D329" s="12" t="s">
        <v>259</v>
      </c>
      <c r="E329" s="23" t="s">
        <v>260</v>
      </c>
      <c r="F329" s="12" t="s">
        <v>59</v>
      </c>
      <c r="G329" s="50" t="s">
        <v>261</v>
      </c>
      <c r="H329" s="50" t="s">
        <v>279</v>
      </c>
      <c r="I329" s="81">
        <v>0</v>
      </c>
      <c r="J329" s="81">
        <v>0</v>
      </c>
      <c r="K329" s="82">
        <v>1</v>
      </c>
      <c r="L329" s="82">
        <v>3</v>
      </c>
      <c r="M329" s="82">
        <v>10</v>
      </c>
      <c r="N329" s="39">
        <v>0</v>
      </c>
      <c r="O329" s="39">
        <v>0</v>
      </c>
      <c r="P329" s="39">
        <v>0</v>
      </c>
      <c r="Q329" s="39">
        <v>0</v>
      </c>
      <c r="R329" s="39">
        <v>0</v>
      </c>
      <c r="S329" s="39">
        <v>0</v>
      </c>
      <c r="T329" s="39">
        <v>0</v>
      </c>
      <c r="U329" s="82">
        <v>10</v>
      </c>
      <c r="V329" s="39">
        <v>0</v>
      </c>
      <c r="W329" s="39">
        <v>0</v>
      </c>
      <c r="X329" s="82">
        <v>3</v>
      </c>
      <c r="Y329" s="82">
        <v>1</v>
      </c>
      <c r="Z329" s="39">
        <v>0</v>
      </c>
      <c r="AA329" s="39">
        <v>0</v>
      </c>
      <c r="AB329" s="39">
        <v>0</v>
      </c>
      <c r="AC329" s="39">
        <v>0</v>
      </c>
      <c r="AD329" s="39">
        <v>0</v>
      </c>
      <c r="AE329" s="39">
        <v>0</v>
      </c>
      <c r="AF329" s="39">
        <v>0</v>
      </c>
      <c r="AG329" s="39">
        <v>0</v>
      </c>
      <c r="AH329" s="39">
        <v>0</v>
      </c>
      <c r="AI329" s="39">
        <v>0</v>
      </c>
      <c r="AJ329" s="39">
        <v>0</v>
      </c>
      <c r="AK329" s="39">
        <v>0</v>
      </c>
      <c r="AL329" s="39">
        <v>0</v>
      </c>
      <c r="AM329" s="39">
        <v>0</v>
      </c>
      <c r="AN329" s="39">
        <v>0</v>
      </c>
      <c r="AO329" s="39">
        <v>0</v>
      </c>
      <c r="AP329" s="39">
        <v>0</v>
      </c>
      <c r="AQ329" s="39">
        <v>0</v>
      </c>
      <c r="AR329" s="39">
        <v>0</v>
      </c>
      <c r="AS329" s="39">
        <v>0</v>
      </c>
      <c r="AT329" s="39">
        <v>0</v>
      </c>
      <c r="AU329" s="39">
        <v>0</v>
      </c>
      <c r="AV329" s="39">
        <v>0</v>
      </c>
      <c r="AW329" s="39">
        <v>0</v>
      </c>
    </row>
    <row r="330" spans="1:49" ht="18" customHeight="1">
      <c r="A330" s="11" t="s">
        <v>286</v>
      </c>
      <c r="B330" s="12" t="s">
        <v>281</v>
      </c>
      <c r="C330" s="12">
        <v>2</v>
      </c>
      <c r="D330" s="12" t="s">
        <v>282</v>
      </c>
      <c r="E330" s="23" t="s">
        <v>283</v>
      </c>
      <c r="F330" s="12" t="s">
        <v>59</v>
      </c>
      <c r="G330" s="29" t="s">
        <v>261</v>
      </c>
      <c r="H330" s="29" t="s">
        <v>262</v>
      </c>
      <c r="I330" s="81">
        <v>0</v>
      </c>
      <c r="J330" s="81">
        <v>0</v>
      </c>
      <c r="K330" s="39">
        <v>1</v>
      </c>
      <c r="L330" s="39">
        <v>0</v>
      </c>
      <c r="M330" s="39">
        <v>0</v>
      </c>
      <c r="N330" s="39">
        <v>0</v>
      </c>
      <c r="O330" s="39">
        <v>0</v>
      </c>
      <c r="P330" s="39">
        <v>0</v>
      </c>
      <c r="Q330" s="39">
        <v>0</v>
      </c>
      <c r="R330" s="39">
        <v>0</v>
      </c>
      <c r="S330" s="39">
        <v>0</v>
      </c>
      <c r="T330" s="39">
        <v>0</v>
      </c>
      <c r="U330" s="39">
        <v>0</v>
      </c>
      <c r="V330" s="39">
        <v>0</v>
      </c>
      <c r="W330" s="39">
        <v>0</v>
      </c>
      <c r="X330" s="39">
        <v>0</v>
      </c>
      <c r="Y330" s="39">
        <v>0</v>
      </c>
      <c r="Z330" s="39">
        <v>0</v>
      </c>
      <c r="AA330" s="39">
        <v>0</v>
      </c>
      <c r="AB330" s="39">
        <v>0</v>
      </c>
      <c r="AC330" s="39">
        <v>0</v>
      </c>
      <c r="AD330" s="39">
        <v>0</v>
      </c>
      <c r="AE330" s="39">
        <v>0</v>
      </c>
      <c r="AF330" s="39">
        <v>0</v>
      </c>
      <c r="AG330" s="39">
        <v>0</v>
      </c>
      <c r="AH330" s="39">
        <v>0</v>
      </c>
      <c r="AI330" s="39">
        <v>0</v>
      </c>
      <c r="AJ330" s="39">
        <v>0</v>
      </c>
      <c r="AK330" s="39">
        <v>0</v>
      </c>
      <c r="AL330" s="39">
        <v>0</v>
      </c>
      <c r="AM330" s="39">
        <v>0</v>
      </c>
      <c r="AN330" s="39">
        <v>0</v>
      </c>
      <c r="AO330" s="39">
        <v>0</v>
      </c>
      <c r="AP330" s="39">
        <v>0</v>
      </c>
      <c r="AQ330" s="39">
        <v>0</v>
      </c>
      <c r="AR330" s="39">
        <v>0</v>
      </c>
      <c r="AS330" s="39">
        <v>0</v>
      </c>
      <c r="AT330" s="39">
        <v>0</v>
      </c>
      <c r="AU330" s="39">
        <v>0</v>
      </c>
      <c r="AV330" s="39">
        <v>0</v>
      </c>
      <c r="AW330" s="39">
        <v>0</v>
      </c>
    </row>
    <row r="331" spans="1:49" ht="15.75" customHeight="1">
      <c r="A331" s="11" t="s">
        <v>286</v>
      </c>
      <c r="B331" s="12" t="s">
        <v>284</v>
      </c>
      <c r="C331" s="12">
        <v>3</v>
      </c>
      <c r="D331" s="12" t="s">
        <v>259</v>
      </c>
      <c r="E331" s="23" t="s">
        <v>285</v>
      </c>
      <c r="F331" s="12" t="s">
        <v>59</v>
      </c>
      <c r="G331" s="29" t="s">
        <v>261</v>
      </c>
      <c r="H331" s="29" t="s">
        <v>279</v>
      </c>
      <c r="I331" s="81">
        <v>0</v>
      </c>
      <c r="J331" s="81">
        <v>0</v>
      </c>
      <c r="K331" s="39">
        <v>0</v>
      </c>
      <c r="L331" s="39">
        <v>0</v>
      </c>
      <c r="M331" s="39">
        <v>0</v>
      </c>
      <c r="N331" s="39">
        <v>0</v>
      </c>
      <c r="O331" s="39">
        <v>0</v>
      </c>
      <c r="P331" s="39">
        <v>0</v>
      </c>
      <c r="Q331" s="39">
        <v>0</v>
      </c>
      <c r="R331" s="39">
        <v>0</v>
      </c>
      <c r="S331" s="39">
        <v>0</v>
      </c>
      <c r="T331" s="39">
        <v>0</v>
      </c>
      <c r="U331" s="39">
        <v>0</v>
      </c>
      <c r="V331" s="39">
        <v>0</v>
      </c>
      <c r="W331" s="39">
        <v>0</v>
      </c>
      <c r="X331" s="39">
        <v>0</v>
      </c>
      <c r="Y331" s="39">
        <v>0</v>
      </c>
      <c r="Z331" s="39">
        <v>0</v>
      </c>
      <c r="AA331" s="39">
        <v>0</v>
      </c>
      <c r="AB331" s="39">
        <v>1</v>
      </c>
      <c r="AC331" s="39">
        <v>0</v>
      </c>
      <c r="AD331" s="39">
        <v>0</v>
      </c>
      <c r="AE331" s="39">
        <v>0</v>
      </c>
      <c r="AF331" s="39">
        <v>0</v>
      </c>
      <c r="AG331" s="39">
        <v>0</v>
      </c>
      <c r="AH331" s="39">
        <v>0</v>
      </c>
      <c r="AI331" s="39">
        <v>0</v>
      </c>
      <c r="AJ331" s="39">
        <v>0</v>
      </c>
      <c r="AK331" s="39">
        <v>0</v>
      </c>
      <c r="AL331" s="39">
        <v>0</v>
      </c>
      <c r="AM331" s="39">
        <v>0</v>
      </c>
      <c r="AN331" s="39">
        <v>0</v>
      </c>
      <c r="AO331" s="39">
        <v>0</v>
      </c>
      <c r="AP331" s="39">
        <v>0</v>
      </c>
      <c r="AQ331" s="39">
        <v>0</v>
      </c>
      <c r="AR331" s="39">
        <v>0</v>
      </c>
      <c r="AS331" s="39">
        <v>0</v>
      </c>
      <c r="AT331" s="39">
        <v>0</v>
      </c>
      <c r="AU331" s="39">
        <v>0</v>
      </c>
      <c r="AV331" s="39">
        <v>0</v>
      </c>
      <c r="AW331" s="39">
        <v>0</v>
      </c>
    </row>
    <row r="332" spans="1:50" s="17" customFormat="1" ht="15.75" customHeight="1">
      <c r="A332" s="11" t="s">
        <v>287</v>
      </c>
      <c r="B332" s="16" t="s">
        <v>167</v>
      </c>
      <c r="C332" s="16">
        <v>0</v>
      </c>
      <c r="D332" s="16">
        <v>0</v>
      </c>
      <c r="E332" s="25">
        <v>0</v>
      </c>
      <c r="F332" s="16">
        <v>0</v>
      </c>
      <c r="G332" s="51">
        <v>0</v>
      </c>
      <c r="H332" s="51">
        <v>0</v>
      </c>
      <c r="I332" s="38">
        <f>SUM(I333+I352)</f>
        <v>112</v>
      </c>
      <c r="J332" s="38">
        <f aca="true" t="shared" si="17" ref="J332:AW332">SUM(J333+J352)</f>
        <v>257</v>
      </c>
      <c r="K332" s="38">
        <f t="shared" si="17"/>
        <v>33</v>
      </c>
      <c r="L332" s="38">
        <f t="shared" si="17"/>
        <v>4</v>
      </c>
      <c r="M332" s="38">
        <f t="shared" si="17"/>
        <v>10</v>
      </c>
      <c r="N332" s="38">
        <f t="shared" si="17"/>
        <v>0</v>
      </c>
      <c r="O332" s="38">
        <f t="shared" si="17"/>
        <v>0</v>
      </c>
      <c r="P332" s="38">
        <f t="shared" si="17"/>
        <v>0</v>
      </c>
      <c r="Q332" s="38">
        <f t="shared" si="17"/>
        <v>0</v>
      </c>
      <c r="R332" s="38">
        <f t="shared" si="17"/>
        <v>0</v>
      </c>
      <c r="S332" s="38">
        <f t="shared" si="17"/>
        <v>0</v>
      </c>
      <c r="T332" s="38">
        <f t="shared" si="17"/>
        <v>0</v>
      </c>
      <c r="U332" s="38">
        <f t="shared" si="17"/>
        <v>0</v>
      </c>
      <c r="V332" s="38">
        <f t="shared" si="17"/>
        <v>8</v>
      </c>
      <c r="W332" s="38">
        <f t="shared" si="17"/>
        <v>0</v>
      </c>
      <c r="X332" s="38">
        <f t="shared" si="17"/>
        <v>0</v>
      </c>
      <c r="Y332" s="38">
        <f t="shared" si="17"/>
        <v>0</v>
      </c>
      <c r="Z332" s="38">
        <f t="shared" si="17"/>
        <v>0</v>
      </c>
      <c r="AA332" s="38">
        <f t="shared" si="17"/>
        <v>0</v>
      </c>
      <c r="AB332" s="38">
        <f t="shared" si="17"/>
        <v>0</v>
      </c>
      <c r="AC332" s="38">
        <f t="shared" si="17"/>
        <v>0</v>
      </c>
      <c r="AD332" s="38">
        <f t="shared" si="17"/>
        <v>0</v>
      </c>
      <c r="AE332" s="38">
        <f t="shared" si="17"/>
        <v>0</v>
      </c>
      <c r="AF332" s="38">
        <f t="shared" si="17"/>
        <v>0</v>
      </c>
      <c r="AG332" s="38">
        <f t="shared" si="17"/>
        <v>0</v>
      </c>
      <c r="AH332" s="38">
        <f t="shared" si="17"/>
        <v>2</v>
      </c>
      <c r="AI332" s="38">
        <f t="shared" si="17"/>
        <v>0</v>
      </c>
      <c r="AJ332" s="38">
        <f t="shared" si="17"/>
        <v>0</v>
      </c>
      <c r="AK332" s="38">
        <f t="shared" si="17"/>
        <v>0</v>
      </c>
      <c r="AL332" s="38">
        <f t="shared" si="17"/>
        <v>0</v>
      </c>
      <c r="AM332" s="38">
        <f t="shared" si="17"/>
        <v>0</v>
      </c>
      <c r="AN332" s="38">
        <f t="shared" si="17"/>
        <v>0</v>
      </c>
      <c r="AO332" s="38">
        <f t="shared" si="17"/>
        <v>0</v>
      </c>
      <c r="AP332" s="38">
        <f t="shared" si="17"/>
        <v>0</v>
      </c>
      <c r="AQ332" s="38">
        <f t="shared" si="17"/>
        <v>0</v>
      </c>
      <c r="AR332" s="38">
        <f t="shared" si="17"/>
        <v>0</v>
      </c>
      <c r="AS332" s="38">
        <f t="shared" si="17"/>
        <v>0</v>
      </c>
      <c r="AT332" s="38">
        <f t="shared" si="17"/>
        <v>0</v>
      </c>
      <c r="AU332" s="38">
        <f t="shared" si="17"/>
        <v>0</v>
      </c>
      <c r="AV332" s="38">
        <f t="shared" si="17"/>
        <v>0</v>
      </c>
      <c r="AW332" s="38">
        <f t="shared" si="17"/>
        <v>8</v>
      </c>
      <c r="AX332" s="58"/>
    </row>
    <row r="333" spans="1:49" ht="12.75">
      <c r="A333" s="17" t="s">
        <v>399</v>
      </c>
      <c r="B333" s="22" t="s">
        <v>170</v>
      </c>
      <c r="C333" s="22">
        <v>0</v>
      </c>
      <c r="D333" s="22">
        <v>0</v>
      </c>
      <c r="E333" s="22">
        <v>0</v>
      </c>
      <c r="F333" s="22">
        <v>0</v>
      </c>
      <c r="G333" s="22">
        <v>0</v>
      </c>
      <c r="H333" s="22">
        <v>0</v>
      </c>
      <c r="I333" s="22">
        <f>SUM(I334:I351)</f>
        <v>112</v>
      </c>
      <c r="J333" s="22">
        <v>112</v>
      </c>
      <c r="K333" s="22">
        <f>SUM(K334:K351)</f>
        <v>32</v>
      </c>
      <c r="L333" s="22">
        <f aca="true" t="shared" si="18" ref="L333:AW333">SUM(L334:L351)</f>
        <v>0</v>
      </c>
      <c r="M333" s="22">
        <f t="shared" si="18"/>
        <v>0</v>
      </c>
      <c r="N333" s="22">
        <f t="shared" si="18"/>
        <v>0</v>
      </c>
      <c r="O333" s="22">
        <f t="shared" si="18"/>
        <v>0</v>
      </c>
      <c r="P333" s="22">
        <f t="shared" si="18"/>
        <v>0</v>
      </c>
      <c r="Q333" s="22">
        <f t="shared" si="18"/>
        <v>0</v>
      </c>
      <c r="R333" s="22">
        <f t="shared" si="18"/>
        <v>0</v>
      </c>
      <c r="S333" s="22">
        <f t="shared" si="18"/>
        <v>0</v>
      </c>
      <c r="T333" s="22">
        <f t="shared" si="18"/>
        <v>0</v>
      </c>
      <c r="U333" s="22">
        <f t="shared" si="18"/>
        <v>0</v>
      </c>
      <c r="V333" s="22">
        <f t="shared" si="18"/>
        <v>8</v>
      </c>
      <c r="W333" s="22">
        <f t="shared" si="18"/>
        <v>0</v>
      </c>
      <c r="X333" s="22">
        <f t="shared" si="18"/>
        <v>0</v>
      </c>
      <c r="Y333" s="22">
        <f t="shared" si="18"/>
        <v>0</v>
      </c>
      <c r="Z333" s="22">
        <f t="shared" si="18"/>
        <v>0</v>
      </c>
      <c r="AA333" s="22">
        <f t="shared" si="18"/>
        <v>0</v>
      </c>
      <c r="AB333" s="22">
        <f t="shared" si="18"/>
        <v>0</v>
      </c>
      <c r="AC333" s="22">
        <f t="shared" si="18"/>
        <v>0</v>
      </c>
      <c r="AD333" s="22">
        <f t="shared" si="18"/>
        <v>0</v>
      </c>
      <c r="AE333" s="22">
        <f t="shared" si="18"/>
        <v>0</v>
      </c>
      <c r="AF333" s="22">
        <f t="shared" si="18"/>
        <v>0</v>
      </c>
      <c r="AG333" s="22">
        <f t="shared" si="18"/>
        <v>0</v>
      </c>
      <c r="AH333" s="22">
        <f t="shared" si="18"/>
        <v>2</v>
      </c>
      <c r="AI333" s="22">
        <f t="shared" si="18"/>
        <v>0</v>
      </c>
      <c r="AJ333" s="22">
        <f t="shared" si="18"/>
        <v>0</v>
      </c>
      <c r="AK333" s="22">
        <f t="shared" si="18"/>
        <v>0</v>
      </c>
      <c r="AL333" s="22">
        <f t="shared" si="18"/>
        <v>0</v>
      </c>
      <c r="AM333" s="22">
        <f t="shared" si="18"/>
        <v>0</v>
      </c>
      <c r="AN333" s="22">
        <f t="shared" si="18"/>
        <v>0</v>
      </c>
      <c r="AO333" s="22">
        <f t="shared" si="18"/>
        <v>0</v>
      </c>
      <c r="AP333" s="22">
        <f t="shared" si="18"/>
        <v>0</v>
      </c>
      <c r="AQ333" s="22">
        <f t="shared" si="18"/>
        <v>0</v>
      </c>
      <c r="AR333" s="22">
        <f t="shared" si="18"/>
        <v>0</v>
      </c>
      <c r="AS333" s="22">
        <f t="shared" si="18"/>
        <v>0</v>
      </c>
      <c r="AT333" s="22">
        <f t="shared" si="18"/>
        <v>0</v>
      </c>
      <c r="AU333" s="22">
        <f t="shared" si="18"/>
        <v>0</v>
      </c>
      <c r="AV333" s="22">
        <f t="shared" si="18"/>
        <v>0</v>
      </c>
      <c r="AW333" s="22">
        <f t="shared" si="18"/>
        <v>8</v>
      </c>
    </row>
    <row r="334" spans="1:49" ht="12.75">
      <c r="A334" s="17" t="s">
        <v>399</v>
      </c>
      <c r="B334" s="17" t="s">
        <v>400</v>
      </c>
      <c r="C334" s="17">
        <v>3</v>
      </c>
      <c r="D334" s="17" t="s">
        <v>57</v>
      </c>
      <c r="E334" s="17" t="s">
        <v>401</v>
      </c>
      <c r="F334" s="17" t="s">
        <v>59</v>
      </c>
      <c r="G334" s="17" t="s">
        <v>93</v>
      </c>
      <c r="H334" s="17" t="s">
        <v>402</v>
      </c>
      <c r="I334" s="17">
        <v>8</v>
      </c>
      <c r="J334" s="17">
        <v>8</v>
      </c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>
        <v>1</v>
      </c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</row>
    <row r="335" spans="1:49" ht="12.75">
      <c r="A335" s="17" t="s">
        <v>399</v>
      </c>
      <c r="B335" s="17" t="s">
        <v>403</v>
      </c>
      <c r="C335" s="17">
        <v>3</v>
      </c>
      <c r="D335" s="17" t="s">
        <v>57</v>
      </c>
      <c r="E335" s="17" t="s">
        <v>401</v>
      </c>
      <c r="F335" s="17" t="s">
        <v>59</v>
      </c>
      <c r="G335" s="17" t="s">
        <v>93</v>
      </c>
      <c r="H335" s="17" t="s">
        <v>402</v>
      </c>
      <c r="I335" s="17">
        <v>8</v>
      </c>
      <c r="J335" s="17">
        <v>8</v>
      </c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>
        <v>1</v>
      </c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</row>
    <row r="336" spans="1:49" ht="12.75">
      <c r="A336" s="17" t="s">
        <v>399</v>
      </c>
      <c r="B336" s="17" t="s">
        <v>404</v>
      </c>
      <c r="C336" s="17">
        <v>2</v>
      </c>
      <c r="D336" s="17" t="s">
        <v>257</v>
      </c>
      <c r="E336" s="17" t="s">
        <v>405</v>
      </c>
      <c r="F336" s="17" t="s">
        <v>59</v>
      </c>
      <c r="G336" s="17" t="s">
        <v>93</v>
      </c>
      <c r="H336" s="17" t="s">
        <v>406</v>
      </c>
      <c r="I336" s="17">
        <v>6</v>
      </c>
      <c r="J336" s="17">
        <v>6</v>
      </c>
      <c r="K336" s="17">
        <v>3</v>
      </c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>
        <v>1</v>
      </c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>
        <v>1</v>
      </c>
    </row>
    <row r="337" spans="1:49" ht="12.75">
      <c r="A337" s="17" t="s">
        <v>399</v>
      </c>
      <c r="B337" s="17" t="s">
        <v>407</v>
      </c>
      <c r="C337" s="17">
        <v>2</v>
      </c>
      <c r="D337" s="17" t="s">
        <v>257</v>
      </c>
      <c r="E337" s="17" t="s">
        <v>405</v>
      </c>
      <c r="F337" s="17" t="s">
        <v>59</v>
      </c>
      <c r="G337" s="17" t="s">
        <v>93</v>
      </c>
      <c r="H337" s="17" t="s">
        <v>406</v>
      </c>
      <c r="I337" s="17">
        <v>6</v>
      </c>
      <c r="J337" s="17">
        <v>6</v>
      </c>
      <c r="K337" s="17">
        <v>3</v>
      </c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>
        <v>1</v>
      </c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>
        <v>1</v>
      </c>
    </row>
    <row r="338" spans="1:49" ht="12.75">
      <c r="A338" s="17" t="s">
        <v>399</v>
      </c>
      <c r="B338" s="17" t="s">
        <v>408</v>
      </c>
      <c r="C338" s="17">
        <v>2</v>
      </c>
      <c r="D338" s="17" t="s">
        <v>257</v>
      </c>
      <c r="E338" s="17" t="s">
        <v>405</v>
      </c>
      <c r="F338" s="17" t="s">
        <v>59</v>
      </c>
      <c r="G338" s="17" t="s">
        <v>93</v>
      </c>
      <c r="H338" s="17" t="s">
        <v>406</v>
      </c>
      <c r="I338" s="17">
        <v>6</v>
      </c>
      <c r="J338" s="17">
        <v>6</v>
      </c>
      <c r="K338" s="17">
        <v>3</v>
      </c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>
        <v>1</v>
      </c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>
        <v>1</v>
      </c>
    </row>
    <row r="339" spans="1:49" ht="12.75">
      <c r="A339" s="17" t="s">
        <v>399</v>
      </c>
      <c r="B339" s="17" t="s">
        <v>409</v>
      </c>
      <c r="C339" s="17">
        <v>2</v>
      </c>
      <c r="D339" s="17" t="s">
        <v>257</v>
      </c>
      <c r="E339" s="17" t="s">
        <v>405</v>
      </c>
      <c r="F339" s="17" t="s">
        <v>59</v>
      </c>
      <c r="G339" s="17" t="s">
        <v>93</v>
      </c>
      <c r="H339" s="17" t="s">
        <v>406</v>
      </c>
      <c r="I339" s="17">
        <v>6</v>
      </c>
      <c r="J339" s="17">
        <v>6</v>
      </c>
      <c r="K339" s="17">
        <v>3</v>
      </c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>
        <v>1</v>
      </c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>
        <v>1</v>
      </c>
    </row>
    <row r="340" spans="1:49" ht="12.75">
      <c r="A340" s="17" t="s">
        <v>399</v>
      </c>
      <c r="B340" s="17" t="s">
        <v>410</v>
      </c>
      <c r="C340" s="17">
        <v>2</v>
      </c>
      <c r="D340" s="17" t="s">
        <v>257</v>
      </c>
      <c r="E340" s="17" t="s">
        <v>405</v>
      </c>
      <c r="F340" s="17" t="s">
        <v>59</v>
      </c>
      <c r="G340" s="17" t="s">
        <v>93</v>
      </c>
      <c r="H340" s="17" t="s">
        <v>406</v>
      </c>
      <c r="I340" s="17">
        <v>6</v>
      </c>
      <c r="J340" s="17">
        <v>6</v>
      </c>
      <c r="K340" s="17">
        <v>3</v>
      </c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>
        <v>1</v>
      </c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>
        <v>1</v>
      </c>
    </row>
    <row r="341" spans="1:49" ht="12.75">
      <c r="A341" s="17" t="s">
        <v>399</v>
      </c>
      <c r="B341" s="17" t="s">
        <v>411</v>
      </c>
      <c r="C341" s="17">
        <v>2</v>
      </c>
      <c r="D341" s="17" t="s">
        <v>257</v>
      </c>
      <c r="E341" s="17" t="s">
        <v>405</v>
      </c>
      <c r="F341" s="17" t="s">
        <v>59</v>
      </c>
      <c r="G341" s="17" t="s">
        <v>93</v>
      </c>
      <c r="H341" s="17" t="s">
        <v>406</v>
      </c>
      <c r="I341" s="17">
        <v>6</v>
      </c>
      <c r="J341" s="17">
        <v>6</v>
      </c>
      <c r="K341" s="17">
        <v>3</v>
      </c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>
        <v>1</v>
      </c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>
        <v>1</v>
      </c>
    </row>
    <row r="342" spans="1:49" ht="12.75">
      <c r="A342" s="17" t="s">
        <v>399</v>
      </c>
      <c r="B342" s="17" t="s">
        <v>412</v>
      </c>
      <c r="C342" s="17">
        <v>2</v>
      </c>
      <c r="D342" s="17" t="s">
        <v>257</v>
      </c>
      <c r="E342" s="17" t="s">
        <v>405</v>
      </c>
      <c r="F342" s="17" t="s">
        <v>59</v>
      </c>
      <c r="G342" s="17" t="s">
        <v>93</v>
      </c>
      <c r="H342" s="17" t="s">
        <v>406</v>
      </c>
      <c r="I342" s="17">
        <v>6</v>
      </c>
      <c r="J342" s="17">
        <v>6</v>
      </c>
      <c r="K342" s="17">
        <v>3</v>
      </c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>
        <v>1</v>
      </c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>
        <v>1</v>
      </c>
    </row>
    <row r="343" spans="1:49" ht="12.75">
      <c r="A343" s="17" t="s">
        <v>399</v>
      </c>
      <c r="B343" s="17" t="s">
        <v>413</v>
      </c>
      <c r="C343" s="17">
        <v>2</v>
      </c>
      <c r="D343" s="17" t="s">
        <v>257</v>
      </c>
      <c r="E343" s="17" t="s">
        <v>405</v>
      </c>
      <c r="F343" s="17" t="s">
        <v>59</v>
      </c>
      <c r="G343" s="17" t="s">
        <v>93</v>
      </c>
      <c r="H343" s="17" t="s">
        <v>406</v>
      </c>
      <c r="I343" s="17">
        <v>6</v>
      </c>
      <c r="J343" s="17">
        <v>6</v>
      </c>
      <c r="K343" s="17">
        <v>3</v>
      </c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>
        <v>1</v>
      </c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>
        <v>1</v>
      </c>
    </row>
    <row r="344" spans="1:49" ht="12.75">
      <c r="A344" s="17" t="s">
        <v>399</v>
      </c>
      <c r="B344" s="17" t="s">
        <v>414</v>
      </c>
      <c r="C344" s="17">
        <v>3</v>
      </c>
      <c r="D344" s="17" t="s">
        <v>257</v>
      </c>
      <c r="E344" s="17" t="s">
        <v>92</v>
      </c>
      <c r="F344" s="17" t="s">
        <v>59</v>
      </c>
      <c r="G344" s="17" t="s">
        <v>93</v>
      </c>
      <c r="H344" s="17" t="s">
        <v>406</v>
      </c>
      <c r="I344" s="17">
        <v>6</v>
      </c>
      <c r="J344" s="17">
        <v>6</v>
      </c>
      <c r="K344" s="17">
        <v>1</v>
      </c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</row>
    <row r="345" spans="1:49" ht="12.75">
      <c r="A345" s="17" t="s">
        <v>399</v>
      </c>
      <c r="B345" s="17" t="s">
        <v>414</v>
      </c>
      <c r="C345" s="17">
        <v>3</v>
      </c>
      <c r="D345" s="17" t="s">
        <v>257</v>
      </c>
      <c r="E345" s="17" t="s">
        <v>92</v>
      </c>
      <c r="F345" s="17" t="s">
        <v>59</v>
      </c>
      <c r="G345" s="17" t="s">
        <v>93</v>
      </c>
      <c r="H345" s="17" t="s">
        <v>406</v>
      </c>
      <c r="I345" s="17">
        <v>6</v>
      </c>
      <c r="J345" s="17">
        <v>6</v>
      </c>
      <c r="K345" s="17">
        <v>1</v>
      </c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</row>
    <row r="346" spans="1:49" ht="12.75">
      <c r="A346" s="17" t="s">
        <v>399</v>
      </c>
      <c r="B346" s="17" t="s">
        <v>414</v>
      </c>
      <c r="C346" s="17">
        <v>3</v>
      </c>
      <c r="D346" s="17" t="s">
        <v>257</v>
      </c>
      <c r="E346" s="17" t="s">
        <v>92</v>
      </c>
      <c r="F346" s="17" t="s">
        <v>59</v>
      </c>
      <c r="G346" s="17" t="s">
        <v>93</v>
      </c>
      <c r="H346" s="17" t="s">
        <v>406</v>
      </c>
      <c r="I346" s="17">
        <v>6</v>
      </c>
      <c r="J346" s="17">
        <v>6</v>
      </c>
      <c r="K346" s="17">
        <v>1</v>
      </c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</row>
    <row r="347" spans="1:49" ht="12.75">
      <c r="A347" s="17" t="s">
        <v>399</v>
      </c>
      <c r="B347" s="17" t="s">
        <v>415</v>
      </c>
      <c r="C347" s="17">
        <v>3</v>
      </c>
      <c r="D347" s="17" t="s">
        <v>257</v>
      </c>
      <c r="E347" s="17" t="s">
        <v>92</v>
      </c>
      <c r="F347" s="17" t="s">
        <v>59</v>
      </c>
      <c r="G347" s="17" t="s">
        <v>93</v>
      </c>
      <c r="H347" s="17" t="s">
        <v>406</v>
      </c>
      <c r="I347" s="17">
        <v>6</v>
      </c>
      <c r="J347" s="17">
        <v>6</v>
      </c>
      <c r="K347" s="17">
        <v>1</v>
      </c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</row>
    <row r="348" spans="1:49" ht="12.75">
      <c r="A348" s="17" t="s">
        <v>399</v>
      </c>
      <c r="B348" s="17" t="s">
        <v>416</v>
      </c>
      <c r="C348" s="17">
        <v>3</v>
      </c>
      <c r="D348" s="17" t="s">
        <v>257</v>
      </c>
      <c r="E348" s="17" t="s">
        <v>92</v>
      </c>
      <c r="F348" s="17" t="s">
        <v>59</v>
      </c>
      <c r="G348" s="17" t="s">
        <v>93</v>
      </c>
      <c r="H348" s="17" t="s">
        <v>406</v>
      </c>
      <c r="I348" s="17">
        <v>6</v>
      </c>
      <c r="J348" s="17">
        <v>6</v>
      </c>
      <c r="K348" s="17">
        <v>1</v>
      </c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</row>
    <row r="349" spans="1:49" ht="12.75">
      <c r="A349" s="17" t="s">
        <v>399</v>
      </c>
      <c r="B349" s="17" t="s">
        <v>417</v>
      </c>
      <c r="C349" s="17">
        <v>3</v>
      </c>
      <c r="D349" s="17" t="s">
        <v>257</v>
      </c>
      <c r="E349" s="17" t="s">
        <v>92</v>
      </c>
      <c r="F349" s="17" t="s">
        <v>59</v>
      </c>
      <c r="G349" s="17" t="s">
        <v>93</v>
      </c>
      <c r="H349" s="17" t="s">
        <v>406</v>
      </c>
      <c r="I349" s="17">
        <v>6</v>
      </c>
      <c r="J349" s="17">
        <v>6</v>
      </c>
      <c r="K349" s="17">
        <v>1</v>
      </c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</row>
    <row r="350" spans="1:49" ht="12.75">
      <c r="A350" s="17" t="s">
        <v>399</v>
      </c>
      <c r="B350" s="17" t="s">
        <v>418</v>
      </c>
      <c r="C350" s="17">
        <v>3</v>
      </c>
      <c r="D350" s="17" t="s">
        <v>257</v>
      </c>
      <c r="E350" s="17" t="s">
        <v>92</v>
      </c>
      <c r="F350" s="17" t="s">
        <v>59</v>
      </c>
      <c r="G350" s="17" t="s">
        <v>93</v>
      </c>
      <c r="H350" s="17" t="s">
        <v>406</v>
      </c>
      <c r="I350" s="17">
        <v>6</v>
      </c>
      <c r="J350" s="17">
        <v>6</v>
      </c>
      <c r="K350" s="17">
        <v>1</v>
      </c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</row>
    <row r="351" spans="1:49" ht="12.75">
      <c r="A351" s="17" t="s">
        <v>399</v>
      </c>
      <c r="B351" s="17" t="s">
        <v>419</v>
      </c>
      <c r="C351" s="17">
        <v>3</v>
      </c>
      <c r="D351" s="17" t="s">
        <v>257</v>
      </c>
      <c r="E351" s="17" t="s">
        <v>92</v>
      </c>
      <c r="F351" s="17" t="s">
        <v>59</v>
      </c>
      <c r="G351" s="17" t="s">
        <v>93</v>
      </c>
      <c r="H351" s="17" t="s">
        <v>406</v>
      </c>
      <c r="I351" s="17">
        <v>6</v>
      </c>
      <c r="J351" s="17">
        <v>6</v>
      </c>
      <c r="K351" s="17">
        <v>1</v>
      </c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</row>
    <row r="352" spans="1:49" ht="12.75">
      <c r="A352" s="17" t="s">
        <v>399</v>
      </c>
      <c r="B352" s="22" t="s">
        <v>420</v>
      </c>
      <c r="C352" s="22">
        <v>0</v>
      </c>
      <c r="D352" s="22">
        <v>0</v>
      </c>
      <c r="E352" s="22">
        <v>0</v>
      </c>
      <c r="F352" s="22">
        <v>0</v>
      </c>
      <c r="G352" s="22">
        <v>0</v>
      </c>
      <c r="H352" s="22">
        <v>0</v>
      </c>
      <c r="I352" s="22">
        <f>SUM(I353:I354)</f>
        <v>0</v>
      </c>
      <c r="J352" s="22">
        <f aca="true" t="shared" si="19" ref="J352:AW352">SUM(J353:J354)</f>
        <v>145</v>
      </c>
      <c r="K352" s="22">
        <f t="shared" si="19"/>
        <v>1</v>
      </c>
      <c r="L352" s="22">
        <f t="shared" si="19"/>
        <v>4</v>
      </c>
      <c r="M352" s="22">
        <f t="shared" si="19"/>
        <v>10</v>
      </c>
      <c r="N352" s="22">
        <f t="shared" si="19"/>
        <v>0</v>
      </c>
      <c r="O352" s="22">
        <f t="shared" si="19"/>
        <v>0</v>
      </c>
      <c r="P352" s="22">
        <f t="shared" si="19"/>
        <v>0</v>
      </c>
      <c r="Q352" s="22">
        <f t="shared" si="19"/>
        <v>0</v>
      </c>
      <c r="R352" s="22">
        <f t="shared" si="19"/>
        <v>0</v>
      </c>
      <c r="S352" s="22">
        <f t="shared" si="19"/>
        <v>0</v>
      </c>
      <c r="T352" s="22">
        <f t="shared" si="19"/>
        <v>0</v>
      </c>
      <c r="U352" s="22">
        <f t="shared" si="19"/>
        <v>0</v>
      </c>
      <c r="V352" s="22">
        <f t="shared" si="19"/>
        <v>0</v>
      </c>
      <c r="W352" s="22">
        <f t="shared" si="19"/>
        <v>0</v>
      </c>
      <c r="X352" s="22">
        <f t="shared" si="19"/>
        <v>0</v>
      </c>
      <c r="Y352" s="22">
        <f t="shared" si="19"/>
        <v>0</v>
      </c>
      <c r="Z352" s="22">
        <f t="shared" si="19"/>
        <v>0</v>
      </c>
      <c r="AA352" s="22">
        <f t="shared" si="19"/>
        <v>0</v>
      </c>
      <c r="AB352" s="22">
        <f t="shared" si="19"/>
        <v>0</v>
      </c>
      <c r="AC352" s="22">
        <f t="shared" si="19"/>
        <v>0</v>
      </c>
      <c r="AD352" s="22">
        <f t="shared" si="19"/>
        <v>0</v>
      </c>
      <c r="AE352" s="22">
        <f t="shared" si="19"/>
        <v>0</v>
      </c>
      <c r="AF352" s="22">
        <f t="shared" si="19"/>
        <v>0</v>
      </c>
      <c r="AG352" s="22">
        <f t="shared" si="19"/>
        <v>0</v>
      </c>
      <c r="AH352" s="22">
        <f t="shared" si="19"/>
        <v>0</v>
      </c>
      <c r="AI352" s="22">
        <f t="shared" si="19"/>
        <v>0</v>
      </c>
      <c r="AJ352" s="22">
        <f t="shared" si="19"/>
        <v>0</v>
      </c>
      <c r="AK352" s="22">
        <f t="shared" si="19"/>
        <v>0</v>
      </c>
      <c r="AL352" s="22">
        <f t="shared" si="19"/>
        <v>0</v>
      </c>
      <c r="AM352" s="22">
        <f t="shared" si="19"/>
        <v>0</v>
      </c>
      <c r="AN352" s="22">
        <f t="shared" si="19"/>
        <v>0</v>
      </c>
      <c r="AO352" s="22">
        <f t="shared" si="19"/>
        <v>0</v>
      </c>
      <c r="AP352" s="22">
        <f t="shared" si="19"/>
        <v>0</v>
      </c>
      <c r="AQ352" s="22">
        <f t="shared" si="19"/>
        <v>0</v>
      </c>
      <c r="AR352" s="22">
        <f t="shared" si="19"/>
        <v>0</v>
      </c>
      <c r="AS352" s="22">
        <f t="shared" si="19"/>
        <v>0</v>
      </c>
      <c r="AT352" s="22">
        <f t="shared" si="19"/>
        <v>0</v>
      </c>
      <c r="AU352" s="22">
        <f t="shared" si="19"/>
        <v>0</v>
      </c>
      <c r="AV352" s="22">
        <f t="shared" si="19"/>
        <v>0</v>
      </c>
      <c r="AW352" s="22">
        <f t="shared" si="19"/>
        <v>0</v>
      </c>
    </row>
    <row r="353" spans="1:49" ht="12.75">
      <c r="A353" s="17" t="s">
        <v>399</v>
      </c>
      <c r="B353" s="17" t="s">
        <v>421</v>
      </c>
      <c r="C353" s="17"/>
      <c r="D353" s="17"/>
      <c r="E353" s="17"/>
      <c r="F353" s="17"/>
      <c r="G353" s="17"/>
      <c r="H353" s="17" t="s">
        <v>402</v>
      </c>
      <c r="I353" s="17"/>
      <c r="J353" s="17">
        <v>4</v>
      </c>
      <c r="K353" s="17">
        <v>1</v>
      </c>
      <c r="L353" s="17">
        <v>4</v>
      </c>
      <c r="M353" s="17">
        <v>10</v>
      </c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</row>
    <row r="354" spans="1:49" ht="12.75">
      <c r="A354" s="17" t="s">
        <v>399</v>
      </c>
      <c r="B354" s="17" t="s">
        <v>422</v>
      </c>
      <c r="C354" s="17"/>
      <c r="D354" s="17"/>
      <c r="E354" s="17"/>
      <c r="F354" s="17"/>
      <c r="G354" s="17"/>
      <c r="H354" s="17" t="s">
        <v>402</v>
      </c>
      <c r="I354" s="17"/>
      <c r="J354" s="17">
        <v>141</v>
      </c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</row>
    <row r="355" spans="1:49" ht="12.75">
      <c r="A355" s="83" t="s">
        <v>445</v>
      </c>
      <c r="B355" s="64" t="s">
        <v>167</v>
      </c>
      <c r="C355" s="22">
        <v>0</v>
      </c>
      <c r="D355" s="22">
        <v>0</v>
      </c>
      <c r="E355" s="22">
        <v>0</v>
      </c>
      <c r="F355" s="22">
        <v>0</v>
      </c>
      <c r="G355" s="22">
        <v>0</v>
      </c>
      <c r="H355" s="22">
        <v>0</v>
      </c>
      <c r="I355" s="22">
        <f>(I356+I369)</f>
        <v>96</v>
      </c>
      <c r="J355" s="22">
        <f aca="true" t="shared" si="20" ref="J355:AW355">(J356+J369)</f>
        <v>317</v>
      </c>
      <c r="K355" s="22">
        <f t="shared" si="20"/>
        <v>8</v>
      </c>
      <c r="L355" s="22">
        <f t="shared" si="20"/>
        <v>22</v>
      </c>
      <c r="M355" s="22">
        <f t="shared" si="20"/>
        <v>55</v>
      </c>
      <c r="N355" s="22">
        <f t="shared" si="20"/>
        <v>0</v>
      </c>
      <c r="O355" s="22">
        <f t="shared" si="20"/>
        <v>0</v>
      </c>
      <c r="P355" s="22">
        <f t="shared" si="20"/>
        <v>0</v>
      </c>
      <c r="Q355" s="22">
        <f t="shared" si="20"/>
        <v>3</v>
      </c>
      <c r="R355" s="22">
        <f t="shared" si="20"/>
        <v>0</v>
      </c>
      <c r="S355" s="22">
        <f t="shared" si="20"/>
        <v>0</v>
      </c>
      <c r="T355" s="22">
        <f t="shared" si="20"/>
        <v>0</v>
      </c>
      <c r="U355" s="22">
        <f t="shared" si="20"/>
        <v>0</v>
      </c>
      <c r="V355" s="22">
        <f t="shared" si="20"/>
        <v>0</v>
      </c>
      <c r="W355" s="22">
        <f t="shared" si="20"/>
        <v>5</v>
      </c>
      <c r="X355" s="22">
        <f t="shared" si="20"/>
        <v>15</v>
      </c>
      <c r="Y355" s="22">
        <f t="shared" si="20"/>
        <v>0</v>
      </c>
      <c r="Z355" s="22">
        <f t="shared" si="20"/>
        <v>5</v>
      </c>
      <c r="AA355" s="22">
        <f t="shared" si="20"/>
        <v>9</v>
      </c>
      <c r="AB355" s="22">
        <f t="shared" si="20"/>
        <v>0</v>
      </c>
      <c r="AC355" s="22">
        <f t="shared" si="20"/>
        <v>3</v>
      </c>
      <c r="AD355" s="22">
        <f t="shared" si="20"/>
        <v>0</v>
      </c>
      <c r="AE355" s="22">
        <f t="shared" si="20"/>
        <v>3</v>
      </c>
      <c r="AF355" s="22">
        <f t="shared" si="20"/>
        <v>0</v>
      </c>
      <c r="AG355" s="22">
        <f t="shared" si="20"/>
        <v>0</v>
      </c>
      <c r="AH355" s="22">
        <f t="shared" si="20"/>
        <v>5</v>
      </c>
      <c r="AI355" s="22">
        <f t="shared" si="20"/>
        <v>2</v>
      </c>
      <c r="AJ355" s="22">
        <f t="shared" si="20"/>
        <v>0</v>
      </c>
      <c r="AK355" s="22">
        <f t="shared" si="20"/>
        <v>0</v>
      </c>
      <c r="AL355" s="22">
        <f t="shared" si="20"/>
        <v>2</v>
      </c>
      <c r="AM355" s="22">
        <f t="shared" si="20"/>
        <v>0</v>
      </c>
      <c r="AN355" s="22">
        <f t="shared" si="20"/>
        <v>0</v>
      </c>
      <c r="AO355" s="22">
        <f t="shared" si="20"/>
        <v>0</v>
      </c>
      <c r="AP355" s="22">
        <f t="shared" si="20"/>
        <v>0</v>
      </c>
      <c r="AQ355" s="22">
        <f t="shared" si="20"/>
        <v>0</v>
      </c>
      <c r="AR355" s="22">
        <f t="shared" si="20"/>
        <v>0</v>
      </c>
      <c r="AS355" s="22">
        <f t="shared" si="20"/>
        <v>15</v>
      </c>
      <c r="AT355" s="22">
        <f t="shared" si="20"/>
        <v>0</v>
      </c>
      <c r="AU355" s="22">
        <f t="shared" si="20"/>
        <v>0</v>
      </c>
      <c r="AV355" s="22">
        <f t="shared" si="20"/>
        <v>0</v>
      </c>
      <c r="AW355" s="22">
        <f t="shared" si="20"/>
        <v>0</v>
      </c>
    </row>
    <row r="356" spans="1:49" ht="12.75">
      <c r="A356" s="83" t="s">
        <v>445</v>
      </c>
      <c r="B356" s="64" t="s">
        <v>170</v>
      </c>
      <c r="C356" s="22">
        <v>0</v>
      </c>
      <c r="D356" s="22">
        <v>0</v>
      </c>
      <c r="E356" s="22">
        <v>0</v>
      </c>
      <c r="F356" s="22">
        <v>0</v>
      </c>
      <c r="G356" s="22">
        <v>0</v>
      </c>
      <c r="H356" s="22">
        <v>0</v>
      </c>
      <c r="I356" s="22">
        <f>SUM(I357:I368)</f>
        <v>96</v>
      </c>
      <c r="J356" s="22">
        <f aca="true" t="shared" si="21" ref="J356:AW356">SUM(J357:J368)</f>
        <v>269</v>
      </c>
      <c r="K356" s="22">
        <f t="shared" si="21"/>
        <v>8</v>
      </c>
      <c r="L356" s="22">
        <f t="shared" si="21"/>
        <v>22</v>
      </c>
      <c r="M356" s="22">
        <f t="shared" si="21"/>
        <v>55</v>
      </c>
      <c r="N356" s="22">
        <f t="shared" si="21"/>
        <v>0</v>
      </c>
      <c r="O356" s="22">
        <f t="shared" si="21"/>
        <v>0</v>
      </c>
      <c r="P356" s="22">
        <f t="shared" si="21"/>
        <v>0</v>
      </c>
      <c r="Q356" s="22">
        <f t="shared" si="21"/>
        <v>3</v>
      </c>
      <c r="R356" s="22">
        <f t="shared" si="21"/>
        <v>0</v>
      </c>
      <c r="S356" s="22">
        <f t="shared" si="21"/>
        <v>0</v>
      </c>
      <c r="T356" s="22">
        <f t="shared" si="21"/>
        <v>0</v>
      </c>
      <c r="U356" s="22">
        <f t="shared" si="21"/>
        <v>0</v>
      </c>
      <c r="V356" s="22">
        <f t="shared" si="21"/>
        <v>0</v>
      </c>
      <c r="W356" s="22">
        <f t="shared" si="21"/>
        <v>5</v>
      </c>
      <c r="X356" s="22">
        <f t="shared" si="21"/>
        <v>15</v>
      </c>
      <c r="Y356" s="22">
        <f t="shared" si="21"/>
        <v>0</v>
      </c>
      <c r="Z356" s="22">
        <f t="shared" si="21"/>
        <v>5</v>
      </c>
      <c r="AA356" s="22">
        <f t="shared" si="21"/>
        <v>9</v>
      </c>
      <c r="AB356" s="22">
        <f t="shared" si="21"/>
        <v>0</v>
      </c>
      <c r="AC356" s="22">
        <f t="shared" si="21"/>
        <v>3</v>
      </c>
      <c r="AD356" s="22">
        <f t="shared" si="21"/>
        <v>0</v>
      </c>
      <c r="AE356" s="22">
        <f t="shared" si="21"/>
        <v>3</v>
      </c>
      <c r="AF356" s="22">
        <f t="shared" si="21"/>
        <v>0</v>
      </c>
      <c r="AG356" s="22">
        <f t="shared" si="21"/>
        <v>0</v>
      </c>
      <c r="AH356" s="22">
        <f t="shared" si="21"/>
        <v>5</v>
      </c>
      <c r="AI356" s="22">
        <f t="shared" si="21"/>
        <v>2</v>
      </c>
      <c r="AJ356" s="22">
        <f t="shared" si="21"/>
        <v>0</v>
      </c>
      <c r="AK356" s="22">
        <f t="shared" si="21"/>
        <v>0</v>
      </c>
      <c r="AL356" s="22">
        <f t="shared" si="21"/>
        <v>2</v>
      </c>
      <c r="AM356" s="22">
        <f t="shared" si="21"/>
        <v>0</v>
      </c>
      <c r="AN356" s="22">
        <f t="shared" si="21"/>
        <v>0</v>
      </c>
      <c r="AO356" s="22">
        <f t="shared" si="21"/>
        <v>0</v>
      </c>
      <c r="AP356" s="22">
        <f t="shared" si="21"/>
        <v>0</v>
      </c>
      <c r="AQ356" s="22">
        <f t="shared" si="21"/>
        <v>0</v>
      </c>
      <c r="AR356" s="22">
        <f t="shared" si="21"/>
        <v>0</v>
      </c>
      <c r="AS356" s="22">
        <f t="shared" si="21"/>
        <v>15</v>
      </c>
      <c r="AT356" s="22">
        <f t="shared" si="21"/>
        <v>0</v>
      </c>
      <c r="AU356" s="22">
        <f t="shared" si="21"/>
        <v>0</v>
      </c>
      <c r="AV356" s="22">
        <f t="shared" si="21"/>
        <v>0</v>
      </c>
      <c r="AW356" s="22">
        <f t="shared" si="21"/>
        <v>0</v>
      </c>
    </row>
    <row r="357" spans="1:50" ht="25.5">
      <c r="A357" s="11" t="s">
        <v>446</v>
      </c>
      <c r="B357" s="48" t="s">
        <v>447</v>
      </c>
      <c r="C357" s="48">
        <v>3</v>
      </c>
      <c r="D357" s="48" t="s">
        <v>57</v>
      </c>
      <c r="E357" s="23" t="s">
        <v>58</v>
      </c>
      <c r="F357" s="48" t="s">
        <v>59</v>
      </c>
      <c r="G357" s="29" t="s">
        <v>448</v>
      </c>
      <c r="H357" s="29" t="s">
        <v>449</v>
      </c>
      <c r="I357" s="77">
        <v>12</v>
      </c>
      <c r="J357" s="77">
        <v>12</v>
      </c>
      <c r="K357" s="77">
        <v>1</v>
      </c>
      <c r="L357" s="77">
        <v>3</v>
      </c>
      <c r="M357" s="77">
        <v>10</v>
      </c>
      <c r="N357" s="77"/>
      <c r="O357" s="84"/>
      <c r="P357" s="84"/>
      <c r="Q357" s="84"/>
      <c r="R357" s="84"/>
      <c r="S357" s="84"/>
      <c r="T357" s="84"/>
      <c r="U357" s="77"/>
      <c r="V357" s="77"/>
      <c r="W357" s="77"/>
      <c r="X357" s="77"/>
      <c r="Y357" s="77"/>
      <c r="Z357" s="77"/>
      <c r="AA357" s="77"/>
      <c r="AB357" s="77"/>
      <c r="AC357" s="77"/>
      <c r="AD357" s="77"/>
      <c r="AE357" s="77"/>
      <c r="AF357" s="77"/>
      <c r="AG357" s="77"/>
      <c r="AH357" s="77">
        <v>2</v>
      </c>
      <c r="AI357" s="77"/>
      <c r="AJ357" s="77"/>
      <c r="AK357" s="77"/>
      <c r="AL357" s="77">
        <v>1</v>
      </c>
      <c r="AM357" s="77"/>
      <c r="AN357" s="77"/>
      <c r="AO357" s="77"/>
      <c r="AP357" s="77"/>
      <c r="AQ357" s="77"/>
      <c r="AR357" s="77"/>
      <c r="AS357" s="77"/>
      <c r="AT357" s="75"/>
      <c r="AU357" s="75"/>
      <c r="AV357" s="75"/>
      <c r="AW357" s="75"/>
      <c r="AX357" s="13">
        <v>1</v>
      </c>
    </row>
    <row r="358" spans="1:50" ht="25.5">
      <c r="A358" s="11" t="s">
        <v>446</v>
      </c>
      <c r="B358" s="48" t="s">
        <v>450</v>
      </c>
      <c r="C358" s="48">
        <v>3</v>
      </c>
      <c r="D358" s="48" t="s">
        <v>57</v>
      </c>
      <c r="E358" s="23" t="s">
        <v>58</v>
      </c>
      <c r="F358" s="48" t="s">
        <v>59</v>
      </c>
      <c r="G358" s="29" t="s">
        <v>448</v>
      </c>
      <c r="H358" s="29" t="s">
        <v>449</v>
      </c>
      <c r="I358" s="77">
        <v>12</v>
      </c>
      <c r="J358" s="77">
        <v>12</v>
      </c>
      <c r="K358" s="77">
        <v>1</v>
      </c>
      <c r="L358" s="77">
        <v>3</v>
      </c>
      <c r="M358" s="77">
        <v>10</v>
      </c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77"/>
      <c r="AE358" s="77"/>
      <c r="AF358" s="77"/>
      <c r="AG358" s="77"/>
      <c r="AH358" s="77">
        <v>1</v>
      </c>
      <c r="AI358" s="77">
        <v>1</v>
      </c>
      <c r="AJ358" s="77"/>
      <c r="AK358" s="77"/>
      <c r="AL358" s="77">
        <v>1</v>
      </c>
      <c r="AM358" s="77"/>
      <c r="AN358" s="77"/>
      <c r="AO358" s="77"/>
      <c r="AP358" s="77"/>
      <c r="AQ358" s="77"/>
      <c r="AR358" s="77"/>
      <c r="AS358" s="77"/>
      <c r="AT358" s="77"/>
      <c r="AU358" s="36"/>
      <c r="AV358" s="36"/>
      <c r="AW358" s="36"/>
      <c r="AX358" s="13">
        <v>1</v>
      </c>
    </row>
    <row r="359" spans="1:50" ht="25.5">
      <c r="A359" s="11" t="s">
        <v>446</v>
      </c>
      <c r="B359" s="48" t="s">
        <v>451</v>
      </c>
      <c r="C359" s="48">
        <v>3</v>
      </c>
      <c r="D359" s="48" t="s">
        <v>57</v>
      </c>
      <c r="E359" s="23" t="s">
        <v>58</v>
      </c>
      <c r="F359" s="48" t="s">
        <v>130</v>
      </c>
      <c r="G359" s="47" t="s">
        <v>448</v>
      </c>
      <c r="H359" s="29" t="s">
        <v>449</v>
      </c>
      <c r="I359" s="77">
        <v>12</v>
      </c>
      <c r="J359" s="77">
        <v>12</v>
      </c>
      <c r="K359" s="77">
        <v>1</v>
      </c>
      <c r="L359" s="77">
        <v>3</v>
      </c>
      <c r="M359" s="77">
        <v>10</v>
      </c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77"/>
      <c r="AE359" s="77"/>
      <c r="AF359" s="77"/>
      <c r="AG359" s="77"/>
      <c r="AH359" s="77">
        <v>2</v>
      </c>
      <c r="AI359" s="77">
        <v>1</v>
      </c>
      <c r="AJ359" s="77"/>
      <c r="AK359" s="77"/>
      <c r="AL359" s="77"/>
      <c r="AM359" s="77"/>
      <c r="AN359" s="77"/>
      <c r="AO359" s="77"/>
      <c r="AP359" s="77"/>
      <c r="AQ359" s="77"/>
      <c r="AR359" s="77"/>
      <c r="AS359" s="77"/>
      <c r="AT359" s="77"/>
      <c r="AU359" s="36"/>
      <c r="AV359" s="36"/>
      <c r="AW359" s="36"/>
      <c r="AX359" s="13">
        <v>1</v>
      </c>
    </row>
    <row r="360" spans="1:50" ht="25.5">
      <c r="A360" s="11" t="s">
        <v>446</v>
      </c>
      <c r="B360" s="48" t="s">
        <v>452</v>
      </c>
      <c r="C360" s="48">
        <v>3</v>
      </c>
      <c r="D360" s="85" t="s">
        <v>257</v>
      </c>
      <c r="E360" s="86" t="s">
        <v>72</v>
      </c>
      <c r="F360" s="48" t="s">
        <v>59</v>
      </c>
      <c r="G360" s="77" t="s">
        <v>453</v>
      </c>
      <c r="H360" s="77" t="s">
        <v>454</v>
      </c>
      <c r="I360" s="77">
        <v>12</v>
      </c>
      <c r="J360" s="77">
        <v>16</v>
      </c>
      <c r="K360" s="77">
        <v>1</v>
      </c>
      <c r="L360" s="77">
        <v>3</v>
      </c>
      <c r="M360" s="77">
        <v>5</v>
      </c>
      <c r="N360" s="77"/>
      <c r="O360" s="77"/>
      <c r="P360" s="77"/>
      <c r="Q360" s="77">
        <v>1</v>
      </c>
      <c r="R360" s="77"/>
      <c r="S360" s="77"/>
      <c r="T360" s="77"/>
      <c r="U360" s="77"/>
      <c r="V360" s="77"/>
      <c r="W360" s="77">
        <v>1</v>
      </c>
      <c r="X360" s="77">
        <v>3</v>
      </c>
      <c r="Y360" s="77"/>
      <c r="Z360" s="77">
        <v>1</v>
      </c>
      <c r="AA360" s="77">
        <v>3</v>
      </c>
      <c r="AB360" s="77"/>
      <c r="AC360" s="77">
        <v>1</v>
      </c>
      <c r="AD360" s="77"/>
      <c r="AE360" s="77">
        <v>1</v>
      </c>
      <c r="AF360" s="77"/>
      <c r="AG360" s="77"/>
      <c r="AH360" s="77"/>
      <c r="AI360" s="77"/>
      <c r="AJ360" s="77"/>
      <c r="AK360" s="77"/>
      <c r="AL360" s="77"/>
      <c r="AM360" s="77"/>
      <c r="AN360" s="77"/>
      <c r="AO360" s="77"/>
      <c r="AP360" s="77"/>
      <c r="AQ360" s="77"/>
      <c r="AR360" s="77"/>
      <c r="AS360" s="77">
        <v>5</v>
      </c>
      <c r="AT360" s="77"/>
      <c r="AU360" s="36"/>
      <c r="AV360" s="36"/>
      <c r="AW360" s="36"/>
      <c r="AX360" s="13">
        <v>1</v>
      </c>
    </row>
    <row r="361" spans="1:50" ht="25.5">
      <c r="A361" s="11" t="s">
        <v>446</v>
      </c>
      <c r="B361" s="48" t="s">
        <v>455</v>
      </c>
      <c r="C361" s="48">
        <v>3</v>
      </c>
      <c r="D361" s="85" t="s">
        <v>257</v>
      </c>
      <c r="E361" s="86" t="s">
        <v>72</v>
      </c>
      <c r="F361" s="48" t="s">
        <v>59</v>
      </c>
      <c r="G361" s="77" t="s">
        <v>453</v>
      </c>
      <c r="H361" s="77" t="s">
        <v>454</v>
      </c>
      <c r="I361" s="77">
        <v>12</v>
      </c>
      <c r="J361" s="77">
        <v>16</v>
      </c>
      <c r="K361" s="77">
        <v>1</v>
      </c>
      <c r="L361" s="77">
        <v>3</v>
      </c>
      <c r="M361" s="77">
        <v>5</v>
      </c>
      <c r="N361" s="77"/>
      <c r="O361" s="77"/>
      <c r="P361" s="77"/>
      <c r="Q361" s="77">
        <v>1</v>
      </c>
      <c r="R361" s="77"/>
      <c r="S361" s="77"/>
      <c r="T361" s="77"/>
      <c r="U361" s="77"/>
      <c r="V361" s="77"/>
      <c r="W361" s="77">
        <v>1</v>
      </c>
      <c r="X361" s="77">
        <v>3</v>
      </c>
      <c r="Y361" s="77"/>
      <c r="Z361" s="77">
        <v>1</v>
      </c>
      <c r="AA361" s="77">
        <v>3</v>
      </c>
      <c r="AB361" s="77"/>
      <c r="AC361" s="77">
        <v>1</v>
      </c>
      <c r="AD361" s="77"/>
      <c r="AE361" s="77">
        <v>1</v>
      </c>
      <c r="AF361" s="77"/>
      <c r="AG361" s="77"/>
      <c r="AH361" s="77"/>
      <c r="AI361" s="77"/>
      <c r="AJ361" s="77"/>
      <c r="AK361" s="77"/>
      <c r="AL361" s="77"/>
      <c r="AM361" s="77"/>
      <c r="AN361" s="77"/>
      <c r="AO361" s="77"/>
      <c r="AP361" s="77"/>
      <c r="AQ361" s="77"/>
      <c r="AR361" s="77"/>
      <c r="AS361" s="77">
        <v>5</v>
      </c>
      <c r="AT361" s="77"/>
      <c r="AU361" s="77"/>
      <c r="AV361" s="36"/>
      <c r="AW361" s="36"/>
      <c r="AX361" s="13">
        <v>1</v>
      </c>
    </row>
    <row r="362" spans="1:50" ht="25.5">
      <c r="A362" s="11" t="s">
        <v>446</v>
      </c>
      <c r="B362" s="48" t="s">
        <v>456</v>
      </c>
      <c r="C362" s="48">
        <v>3</v>
      </c>
      <c r="D362" s="85" t="s">
        <v>257</v>
      </c>
      <c r="E362" s="86" t="s">
        <v>72</v>
      </c>
      <c r="F362" s="48" t="s">
        <v>59</v>
      </c>
      <c r="G362" s="77" t="s">
        <v>453</v>
      </c>
      <c r="H362" s="77" t="s">
        <v>454</v>
      </c>
      <c r="I362" s="77">
        <v>12</v>
      </c>
      <c r="J362" s="77">
        <v>16</v>
      </c>
      <c r="K362" s="77">
        <v>1</v>
      </c>
      <c r="L362" s="77">
        <v>3</v>
      </c>
      <c r="M362" s="77">
        <v>5</v>
      </c>
      <c r="N362" s="77"/>
      <c r="O362" s="77"/>
      <c r="P362" s="77"/>
      <c r="Q362" s="77">
        <v>1</v>
      </c>
      <c r="R362" s="77"/>
      <c r="S362" s="77"/>
      <c r="T362" s="77"/>
      <c r="U362" s="77"/>
      <c r="V362" s="77"/>
      <c r="W362" s="77">
        <v>1</v>
      </c>
      <c r="X362" s="77">
        <v>3</v>
      </c>
      <c r="Y362" s="77"/>
      <c r="Z362" s="77">
        <v>1</v>
      </c>
      <c r="AA362" s="77">
        <v>3</v>
      </c>
      <c r="AB362" s="77"/>
      <c r="AC362" s="77">
        <v>1</v>
      </c>
      <c r="AD362" s="77"/>
      <c r="AE362" s="77">
        <v>1</v>
      </c>
      <c r="AF362" s="77"/>
      <c r="AG362" s="77"/>
      <c r="AH362" s="77"/>
      <c r="AI362" s="77"/>
      <c r="AJ362" s="77"/>
      <c r="AK362" s="77"/>
      <c r="AL362" s="77"/>
      <c r="AM362" s="77"/>
      <c r="AN362" s="77"/>
      <c r="AO362" s="77"/>
      <c r="AP362" s="77"/>
      <c r="AQ362" s="77"/>
      <c r="AR362" s="77"/>
      <c r="AS362" s="77">
        <v>5</v>
      </c>
      <c r="AT362" s="77"/>
      <c r="AU362" s="77"/>
      <c r="AV362" s="77"/>
      <c r="AW362" s="36"/>
      <c r="AX362" s="13">
        <v>1</v>
      </c>
    </row>
    <row r="363" spans="1:50" ht="25.5">
      <c r="A363" s="11" t="s">
        <v>446</v>
      </c>
      <c r="B363" s="17" t="s">
        <v>457</v>
      </c>
      <c r="C363" s="57">
        <v>2</v>
      </c>
      <c r="D363" s="17" t="s">
        <v>257</v>
      </c>
      <c r="E363" s="23" t="s">
        <v>335</v>
      </c>
      <c r="F363" s="17" t="s">
        <v>59</v>
      </c>
      <c r="G363" s="17" t="s">
        <v>458</v>
      </c>
      <c r="H363" s="17" t="s">
        <v>454</v>
      </c>
      <c r="I363" s="17">
        <v>12</v>
      </c>
      <c r="J363" s="19">
        <v>16</v>
      </c>
      <c r="K363" s="17">
        <v>1</v>
      </c>
      <c r="L363" s="17">
        <v>2</v>
      </c>
      <c r="M363" s="17">
        <v>5</v>
      </c>
      <c r="N363" s="17"/>
      <c r="O363" s="17"/>
      <c r="P363" s="17"/>
      <c r="Q363" s="17"/>
      <c r="R363" s="17"/>
      <c r="S363" s="17"/>
      <c r="T363" s="17"/>
      <c r="U363" s="17"/>
      <c r="V363" s="17"/>
      <c r="W363" s="17">
        <v>1</v>
      </c>
      <c r="X363" s="17">
        <v>3</v>
      </c>
      <c r="Y363" s="17"/>
      <c r="Z363" s="17">
        <v>1</v>
      </c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58"/>
    </row>
    <row r="364" spans="1:50" ht="25.5">
      <c r="A364" s="11" t="s">
        <v>446</v>
      </c>
      <c r="B364" s="17" t="s">
        <v>459</v>
      </c>
      <c r="C364" s="57"/>
      <c r="D364" s="17" t="s">
        <v>257</v>
      </c>
      <c r="E364" s="23" t="s">
        <v>335</v>
      </c>
      <c r="F364" s="17" t="s">
        <v>59</v>
      </c>
      <c r="G364" s="17" t="s">
        <v>458</v>
      </c>
      <c r="H364" s="17" t="s">
        <v>454</v>
      </c>
      <c r="I364" s="17">
        <v>12</v>
      </c>
      <c r="J364" s="19">
        <v>16</v>
      </c>
      <c r="K364" s="17">
        <v>1</v>
      </c>
      <c r="L364" s="17">
        <v>2</v>
      </c>
      <c r="M364" s="17">
        <v>5</v>
      </c>
      <c r="N364" s="17"/>
      <c r="O364" s="17"/>
      <c r="P364" s="17"/>
      <c r="Q364" s="17"/>
      <c r="R364" s="17"/>
      <c r="S364" s="17"/>
      <c r="T364" s="17"/>
      <c r="U364" s="17"/>
      <c r="V364" s="17"/>
      <c r="W364" s="17">
        <v>1</v>
      </c>
      <c r="X364" s="17">
        <v>3</v>
      </c>
      <c r="Y364" s="17"/>
      <c r="Z364" s="17">
        <v>1</v>
      </c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58"/>
    </row>
    <row r="365" spans="1:50" ht="12.75">
      <c r="A365" s="11" t="s">
        <v>446</v>
      </c>
      <c r="B365" s="17" t="s">
        <v>460</v>
      </c>
      <c r="C365" s="57"/>
      <c r="D365" s="17"/>
      <c r="E365" s="23"/>
      <c r="F365" s="17"/>
      <c r="G365" s="17" t="s">
        <v>461</v>
      </c>
      <c r="H365" s="17"/>
      <c r="I365" s="17"/>
      <c r="J365" s="19">
        <v>89</v>
      </c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58"/>
    </row>
    <row r="366" spans="1:50" ht="12.75">
      <c r="A366" s="11" t="s">
        <v>446</v>
      </c>
      <c r="B366" s="17" t="s">
        <v>462</v>
      </c>
      <c r="C366" s="57"/>
      <c r="D366" s="17"/>
      <c r="E366" s="23"/>
      <c r="F366" s="17"/>
      <c r="G366" s="17"/>
      <c r="H366" s="17"/>
      <c r="I366" s="17"/>
      <c r="J366" s="19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59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58"/>
    </row>
    <row r="367" spans="1:50" ht="12.75">
      <c r="A367" s="11" t="s">
        <v>446</v>
      </c>
      <c r="B367" s="17" t="s">
        <v>463</v>
      </c>
      <c r="C367" s="57"/>
      <c r="D367" s="17"/>
      <c r="E367" s="23"/>
      <c r="F367" s="17"/>
      <c r="G367" s="17" t="s">
        <v>464</v>
      </c>
      <c r="H367" s="17"/>
      <c r="I367" s="17"/>
      <c r="J367" s="19">
        <v>64</v>
      </c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58"/>
    </row>
    <row r="368" spans="1:50" ht="12.75">
      <c r="A368" s="11" t="s">
        <v>446</v>
      </c>
      <c r="B368" s="17" t="s">
        <v>465</v>
      </c>
      <c r="C368" s="57"/>
      <c r="D368" s="17"/>
      <c r="E368" s="23"/>
      <c r="F368" s="17"/>
      <c r="G368" s="17"/>
      <c r="H368" s="17"/>
      <c r="I368" s="17"/>
      <c r="J368" s="19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58"/>
    </row>
    <row r="369" spans="1:50" ht="14.25">
      <c r="A369" s="11" t="s">
        <v>446</v>
      </c>
      <c r="B369" s="63" t="s">
        <v>478</v>
      </c>
      <c r="C369" s="21">
        <v>0</v>
      </c>
      <c r="D369" s="21">
        <v>0</v>
      </c>
      <c r="E369" s="21">
        <v>0</v>
      </c>
      <c r="F369" s="21">
        <v>0</v>
      </c>
      <c r="G369" s="21">
        <v>0</v>
      </c>
      <c r="H369" s="21">
        <v>0</v>
      </c>
      <c r="I369" s="21">
        <v>0</v>
      </c>
      <c r="J369" s="45">
        <v>48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5">
        <v>0</v>
      </c>
      <c r="X369" s="45">
        <v>0</v>
      </c>
      <c r="Y369" s="45">
        <v>0</v>
      </c>
      <c r="Z369" s="45">
        <v>0</v>
      </c>
      <c r="AA369" s="45">
        <v>0</v>
      </c>
      <c r="AB369" s="45">
        <v>0</v>
      </c>
      <c r="AC369" s="45">
        <v>0</v>
      </c>
      <c r="AD369" s="45">
        <v>0</v>
      </c>
      <c r="AE369" s="45">
        <v>0</v>
      </c>
      <c r="AF369" s="45">
        <v>0</v>
      </c>
      <c r="AG369" s="45">
        <v>0</v>
      </c>
      <c r="AH369" s="45">
        <v>0</v>
      </c>
      <c r="AI369" s="45">
        <v>0</v>
      </c>
      <c r="AJ369" s="45">
        <v>0</v>
      </c>
      <c r="AK369" s="45">
        <v>0</v>
      </c>
      <c r="AL369" s="45">
        <v>0</v>
      </c>
      <c r="AM369" s="45">
        <v>0</v>
      </c>
      <c r="AN369" s="45">
        <v>0</v>
      </c>
      <c r="AO369" s="45">
        <v>0</v>
      </c>
      <c r="AP369" s="45">
        <v>0</v>
      </c>
      <c r="AQ369" s="45">
        <v>0</v>
      </c>
      <c r="AR369" s="45">
        <v>0</v>
      </c>
      <c r="AS369" s="45">
        <v>0</v>
      </c>
      <c r="AT369" s="45">
        <v>0</v>
      </c>
      <c r="AU369" s="45">
        <v>0</v>
      </c>
      <c r="AV369" s="45">
        <v>0</v>
      </c>
      <c r="AW369" s="45">
        <v>0</v>
      </c>
      <c r="AX369" s="65"/>
    </row>
    <row r="370" spans="1:50" ht="12.75">
      <c r="A370" s="11" t="s">
        <v>446</v>
      </c>
      <c r="B370" s="17" t="s">
        <v>466</v>
      </c>
      <c r="C370" s="17"/>
      <c r="D370" s="17"/>
      <c r="E370" s="17"/>
      <c r="F370" s="17" t="s">
        <v>59</v>
      </c>
      <c r="G370" s="17" t="s">
        <v>467</v>
      </c>
      <c r="H370" s="61"/>
      <c r="I370" s="17"/>
      <c r="J370" s="19">
        <v>4</v>
      </c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58"/>
    </row>
    <row r="371" spans="1:50" ht="12.75">
      <c r="A371" s="11" t="s">
        <v>446</v>
      </c>
      <c r="B371" s="17" t="s">
        <v>468</v>
      </c>
      <c r="C371" s="17"/>
      <c r="D371" s="17"/>
      <c r="E371" s="17"/>
      <c r="F371" s="17"/>
      <c r="G371" s="17" t="s">
        <v>467</v>
      </c>
      <c r="H371" s="61"/>
      <c r="I371" s="17"/>
      <c r="J371" s="19">
        <v>4</v>
      </c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58"/>
    </row>
    <row r="372" spans="1:50" ht="12.75">
      <c r="A372" s="11" t="s">
        <v>446</v>
      </c>
      <c r="B372" s="17" t="s">
        <v>469</v>
      </c>
      <c r="C372" s="17"/>
      <c r="D372" s="17"/>
      <c r="E372" s="17"/>
      <c r="F372" s="17"/>
      <c r="G372" s="17" t="s">
        <v>467</v>
      </c>
      <c r="H372" s="61"/>
      <c r="I372" s="17"/>
      <c r="J372" s="19">
        <v>4</v>
      </c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58"/>
    </row>
    <row r="373" spans="1:50" ht="12.75">
      <c r="A373" s="11" t="s">
        <v>446</v>
      </c>
      <c r="B373" s="17" t="s">
        <v>470</v>
      </c>
      <c r="C373" s="17"/>
      <c r="D373" s="17"/>
      <c r="E373" s="17"/>
      <c r="F373" s="17"/>
      <c r="G373" s="60" t="s">
        <v>467</v>
      </c>
      <c r="H373" s="61"/>
      <c r="I373" s="17"/>
      <c r="J373" s="19">
        <v>4</v>
      </c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58"/>
    </row>
    <row r="374" spans="1:50" ht="12.75">
      <c r="A374" s="11" t="s">
        <v>446</v>
      </c>
      <c r="B374" s="17" t="s">
        <v>471</v>
      </c>
      <c r="C374" s="17"/>
      <c r="D374" s="17"/>
      <c r="E374" s="17"/>
      <c r="F374" s="17"/>
      <c r="G374" s="60" t="s">
        <v>467</v>
      </c>
      <c r="H374" s="61"/>
      <c r="I374" s="17"/>
      <c r="J374" s="19">
        <v>4</v>
      </c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58"/>
    </row>
    <row r="375" spans="1:50" ht="12.75">
      <c r="A375" s="11" t="s">
        <v>446</v>
      </c>
      <c r="B375" s="17" t="s">
        <v>472</v>
      </c>
      <c r="C375" s="17"/>
      <c r="D375" s="17"/>
      <c r="E375" s="17"/>
      <c r="F375" s="17"/>
      <c r="G375" s="60" t="s">
        <v>467</v>
      </c>
      <c r="H375" s="61"/>
      <c r="I375" s="17"/>
      <c r="J375" s="19">
        <v>4</v>
      </c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58"/>
    </row>
    <row r="376" spans="1:50" ht="12.75">
      <c r="A376" s="11" t="s">
        <v>446</v>
      </c>
      <c r="B376" s="17" t="s">
        <v>473</v>
      </c>
      <c r="C376" s="17"/>
      <c r="D376" s="17"/>
      <c r="E376" s="17"/>
      <c r="F376" s="17"/>
      <c r="G376" s="60" t="s">
        <v>467</v>
      </c>
      <c r="H376" s="61"/>
      <c r="I376" s="17"/>
      <c r="J376" s="19">
        <v>8</v>
      </c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58"/>
    </row>
    <row r="377" spans="1:50" ht="12.75">
      <c r="A377" s="11" t="s">
        <v>446</v>
      </c>
      <c r="B377" s="17" t="s">
        <v>474</v>
      </c>
      <c r="C377" s="17"/>
      <c r="D377" s="17"/>
      <c r="E377" s="17"/>
      <c r="F377" s="17"/>
      <c r="G377" s="60" t="s">
        <v>467</v>
      </c>
      <c r="H377" s="61"/>
      <c r="I377" s="17"/>
      <c r="J377" s="19">
        <v>4</v>
      </c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58"/>
    </row>
    <row r="378" spans="1:50" ht="12.75">
      <c r="A378" s="11" t="s">
        <v>446</v>
      </c>
      <c r="B378" s="17" t="s">
        <v>475</v>
      </c>
      <c r="C378" s="17"/>
      <c r="D378" s="17"/>
      <c r="E378" s="17"/>
      <c r="F378" s="17"/>
      <c r="G378" s="60" t="s">
        <v>467</v>
      </c>
      <c r="H378" s="61"/>
      <c r="I378" s="17"/>
      <c r="J378" s="19">
        <v>4</v>
      </c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58"/>
    </row>
    <row r="379" spans="1:50" ht="12.75">
      <c r="A379" s="11" t="s">
        <v>446</v>
      </c>
      <c r="B379" s="17" t="s">
        <v>476</v>
      </c>
      <c r="C379" s="17"/>
      <c r="D379" s="17"/>
      <c r="E379" s="17"/>
      <c r="F379" s="17"/>
      <c r="G379" s="17" t="s">
        <v>467</v>
      </c>
      <c r="H379" s="61"/>
      <c r="I379" s="17"/>
      <c r="J379" s="19">
        <v>4</v>
      </c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58"/>
    </row>
    <row r="380" spans="1:50" ht="12.75">
      <c r="A380" s="11" t="s">
        <v>446</v>
      </c>
      <c r="B380" s="17" t="s">
        <v>477</v>
      </c>
      <c r="C380" s="17"/>
      <c r="D380" s="17"/>
      <c r="E380" s="17"/>
      <c r="F380" s="17"/>
      <c r="G380" s="17" t="s">
        <v>467</v>
      </c>
      <c r="H380" s="61"/>
      <c r="I380" s="17"/>
      <c r="J380" s="19">
        <v>4</v>
      </c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58"/>
    </row>
    <row r="381" spans="1:50" ht="12.75">
      <c r="A381" s="11" t="s">
        <v>479</v>
      </c>
      <c r="B381" s="64" t="s">
        <v>167</v>
      </c>
      <c r="C381" s="22">
        <v>0</v>
      </c>
      <c r="D381" s="22">
        <v>0</v>
      </c>
      <c r="E381" s="22">
        <v>0</v>
      </c>
      <c r="F381" s="22">
        <v>0</v>
      </c>
      <c r="G381" s="22">
        <v>0</v>
      </c>
      <c r="H381" s="22">
        <v>0</v>
      </c>
      <c r="I381" s="22">
        <f>SUM(I383:I388)</f>
        <v>68</v>
      </c>
      <c r="J381" s="22">
        <f aca="true" t="shared" si="22" ref="J381:AW381">SUM(J383:J388)</f>
        <v>76</v>
      </c>
      <c r="K381" s="22">
        <f t="shared" si="22"/>
        <v>2</v>
      </c>
      <c r="L381" s="22">
        <f t="shared" si="22"/>
        <v>4</v>
      </c>
      <c r="M381" s="22">
        <f t="shared" si="22"/>
        <v>10</v>
      </c>
      <c r="N381" s="22">
        <f t="shared" si="22"/>
        <v>0</v>
      </c>
      <c r="O381" s="22">
        <f t="shared" si="22"/>
        <v>0</v>
      </c>
      <c r="P381" s="22">
        <f t="shared" si="22"/>
        <v>0</v>
      </c>
      <c r="Q381" s="22">
        <f t="shared" si="22"/>
        <v>0</v>
      </c>
      <c r="R381" s="22">
        <f t="shared" si="22"/>
        <v>0</v>
      </c>
      <c r="S381" s="22">
        <f t="shared" si="22"/>
        <v>0</v>
      </c>
      <c r="T381" s="22">
        <f t="shared" si="22"/>
        <v>0</v>
      </c>
      <c r="U381" s="22">
        <f t="shared" si="22"/>
        <v>0</v>
      </c>
      <c r="V381" s="22">
        <f t="shared" si="22"/>
        <v>2</v>
      </c>
      <c r="W381" s="22">
        <f t="shared" si="22"/>
        <v>0</v>
      </c>
      <c r="X381" s="22">
        <f t="shared" si="22"/>
        <v>0</v>
      </c>
      <c r="Y381" s="22">
        <f t="shared" si="22"/>
        <v>0</v>
      </c>
      <c r="Z381" s="22">
        <f t="shared" si="22"/>
        <v>0</v>
      </c>
      <c r="AA381" s="22">
        <f t="shared" si="22"/>
        <v>0</v>
      </c>
      <c r="AB381" s="22">
        <f t="shared" si="22"/>
        <v>0</v>
      </c>
      <c r="AC381" s="22">
        <f t="shared" si="22"/>
        <v>0</v>
      </c>
      <c r="AD381" s="22">
        <f t="shared" si="22"/>
        <v>0</v>
      </c>
      <c r="AE381" s="22">
        <f t="shared" si="22"/>
        <v>0</v>
      </c>
      <c r="AF381" s="22">
        <f t="shared" si="22"/>
        <v>0</v>
      </c>
      <c r="AG381" s="22">
        <f t="shared" si="22"/>
        <v>0</v>
      </c>
      <c r="AH381" s="22">
        <f t="shared" si="22"/>
        <v>0</v>
      </c>
      <c r="AI381" s="22">
        <f t="shared" si="22"/>
        <v>0</v>
      </c>
      <c r="AJ381" s="22">
        <f t="shared" si="22"/>
        <v>0</v>
      </c>
      <c r="AK381" s="22">
        <f t="shared" si="22"/>
        <v>0</v>
      </c>
      <c r="AL381" s="22">
        <f t="shared" si="22"/>
        <v>0</v>
      </c>
      <c r="AM381" s="22">
        <f t="shared" si="22"/>
        <v>0</v>
      </c>
      <c r="AN381" s="22">
        <f t="shared" si="22"/>
        <v>0</v>
      </c>
      <c r="AO381" s="22">
        <f t="shared" si="22"/>
        <v>0</v>
      </c>
      <c r="AP381" s="22">
        <f t="shared" si="22"/>
        <v>0</v>
      </c>
      <c r="AQ381" s="22">
        <f t="shared" si="22"/>
        <v>0</v>
      </c>
      <c r="AR381" s="22">
        <f t="shared" si="22"/>
        <v>0</v>
      </c>
      <c r="AS381" s="22">
        <f t="shared" si="22"/>
        <v>10</v>
      </c>
      <c r="AT381" s="22">
        <f t="shared" si="22"/>
        <v>0</v>
      </c>
      <c r="AU381" s="22">
        <f t="shared" si="22"/>
        <v>0</v>
      </c>
      <c r="AV381" s="22">
        <f t="shared" si="22"/>
        <v>0</v>
      </c>
      <c r="AW381" s="22">
        <f t="shared" si="22"/>
        <v>0</v>
      </c>
      <c r="AX381" s="62"/>
    </row>
    <row r="382" spans="1:50" ht="12.75">
      <c r="A382" s="11" t="s">
        <v>479</v>
      </c>
      <c r="B382" s="64" t="s">
        <v>170</v>
      </c>
      <c r="C382" s="22">
        <v>0</v>
      </c>
      <c r="D382" s="22">
        <v>0</v>
      </c>
      <c r="E382" s="22">
        <v>0</v>
      </c>
      <c r="F382" s="22">
        <v>0</v>
      </c>
      <c r="G382" s="22">
        <v>0</v>
      </c>
      <c r="H382" s="22">
        <v>0</v>
      </c>
      <c r="I382" s="22">
        <f>SUM(I383:I388)</f>
        <v>68</v>
      </c>
      <c r="J382" s="22">
        <f aca="true" t="shared" si="23" ref="J382:AW382">SUM(J383:J388)</f>
        <v>76</v>
      </c>
      <c r="K382" s="22">
        <f t="shared" si="23"/>
        <v>2</v>
      </c>
      <c r="L382" s="22">
        <f t="shared" si="23"/>
        <v>4</v>
      </c>
      <c r="M382" s="22">
        <f t="shared" si="23"/>
        <v>10</v>
      </c>
      <c r="N382" s="22">
        <f t="shared" si="23"/>
        <v>0</v>
      </c>
      <c r="O382" s="22">
        <f t="shared" si="23"/>
        <v>0</v>
      </c>
      <c r="P382" s="22">
        <f t="shared" si="23"/>
        <v>0</v>
      </c>
      <c r="Q382" s="22">
        <f t="shared" si="23"/>
        <v>0</v>
      </c>
      <c r="R382" s="22">
        <f t="shared" si="23"/>
        <v>0</v>
      </c>
      <c r="S382" s="22">
        <f t="shared" si="23"/>
        <v>0</v>
      </c>
      <c r="T382" s="22">
        <f t="shared" si="23"/>
        <v>0</v>
      </c>
      <c r="U382" s="22">
        <f t="shared" si="23"/>
        <v>0</v>
      </c>
      <c r="V382" s="22">
        <f t="shared" si="23"/>
        <v>2</v>
      </c>
      <c r="W382" s="22">
        <f t="shared" si="23"/>
        <v>0</v>
      </c>
      <c r="X382" s="22">
        <f t="shared" si="23"/>
        <v>0</v>
      </c>
      <c r="Y382" s="22">
        <f t="shared" si="23"/>
        <v>0</v>
      </c>
      <c r="Z382" s="22">
        <f t="shared" si="23"/>
        <v>0</v>
      </c>
      <c r="AA382" s="22">
        <f t="shared" si="23"/>
        <v>0</v>
      </c>
      <c r="AB382" s="22">
        <f t="shared" si="23"/>
        <v>0</v>
      </c>
      <c r="AC382" s="22">
        <f t="shared" si="23"/>
        <v>0</v>
      </c>
      <c r="AD382" s="22">
        <f t="shared" si="23"/>
        <v>0</v>
      </c>
      <c r="AE382" s="22">
        <f t="shared" si="23"/>
        <v>0</v>
      </c>
      <c r="AF382" s="22">
        <f t="shared" si="23"/>
        <v>0</v>
      </c>
      <c r="AG382" s="22">
        <f t="shared" si="23"/>
        <v>0</v>
      </c>
      <c r="AH382" s="22">
        <f t="shared" si="23"/>
        <v>0</v>
      </c>
      <c r="AI382" s="22">
        <f t="shared" si="23"/>
        <v>0</v>
      </c>
      <c r="AJ382" s="22">
        <f t="shared" si="23"/>
        <v>0</v>
      </c>
      <c r="AK382" s="22">
        <f t="shared" si="23"/>
        <v>0</v>
      </c>
      <c r="AL382" s="22">
        <f t="shared" si="23"/>
        <v>0</v>
      </c>
      <c r="AM382" s="22">
        <f t="shared" si="23"/>
        <v>0</v>
      </c>
      <c r="AN382" s="22">
        <f t="shared" si="23"/>
        <v>0</v>
      </c>
      <c r="AO382" s="22">
        <f t="shared" si="23"/>
        <v>0</v>
      </c>
      <c r="AP382" s="22">
        <f t="shared" si="23"/>
        <v>0</v>
      </c>
      <c r="AQ382" s="22">
        <f t="shared" si="23"/>
        <v>0</v>
      </c>
      <c r="AR382" s="22">
        <f t="shared" si="23"/>
        <v>0</v>
      </c>
      <c r="AS382" s="22">
        <f t="shared" si="23"/>
        <v>10</v>
      </c>
      <c r="AT382" s="22">
        <f t="shared" si="23"/>
        <v>0</v>
      </c>
      <c r="AU382" s="22">
        <f t="shared" si="23"/>
        <v>0</v>
      </c>
      <c r="AV382" s="22">
        <f t="shared" si="23"/>
        <v>0</v>
      </c>
      <c r="AW382" s="22">
        <f t="shared" si="23"/>
        <v>0</v>
      </c>
      <c r="AX382" s="62"/>
    </row>
    <row r="383" spans="1:49" ht="12.75">
      <c r="A383" s="11" t="s">
        <v>482</v>
      </c>
      <c r="B383" s="48" t="s">
        <v>483</v>
      </c>
      <c r="C383" s="48">
        <v>3</v>
      </c>
      <c r="D383" s="48" t="s">
        <v>57</v>
      </c>
      <c r="E383" s="86" t="s">
        <v>92</v>
      </c>
      <c r="F383" s="48" t="s">
        <v>59</v>
      </c>
      <c r="G383" s="87" t="s">
        <v>448</v>
      </c>
      <c r="H383" s="77" t="s">
        <v>484</v>
      </c>
      <c r="I383" s="77">
        <v>8</v>
      </c>
      <c r="J383" s="77">
        <v>8</v>
      </c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77"/>
      <c r="V383" s="77">
        <v>1</v>
      </c>
      <c r="W383" s="77"/>
      <c r="X383" s="77"/>
      <c r="Y383" s="77"/>
      <c r="Z383" s="77"/>
      <c r="AA383" s="77"/>
      <c r="AB383" s="77"/>
      <c r="AC383" s="77"/>
      <c r="AD383" s="77"/>
      <c r="AE383" s="77"/>
      <c r="AF383" s="77"/>
      <c r="AG383" s="77"/>
      <c r="AH383" s="77"/>
      <c r="AI383" s="77"/>
      <c r="AJ383" s="77"/>
      <c r="AK383" s="77"/>
      <c r="AL383" s="77"/>
      <c r="AM383" s="77"/>
      <c r="AN383" s="77"/>
      <c r="AO383" s="77"/>
      <c r="AP383" s="77"/>
      <c r="AQ383" s="77"/>
      <c r="AR383" s="77"/>
      <c r="AS383" s="77">
        <v>5</v>
      </c>
      <c r="AT383" s="77"/>
      <c r="AU383" s="77"/>
      <c r="AV383" s="36"/>
      <c r="AW383" s="36"/>
    </row>
    <row r="384" spans="1:49" ht="12.75">
      <c r="A384" s="11" t="s">
        <v>482</v>
      </c>
      <c r="B384" s="48" t="s">
        <v>485</v>
      </c>
      <c r="C384" s="48">
        <v>3</v>
      </c>
      <c r="D384" s="48" t="s">
        <v>57</v>
      </c>
      <c r="E384" s="86" t="s">
        <v>92</v>
      </c>
      <c r="F384" s="48" t="s">
        <v>59</v>
      </c>
      <c r="G384" s="87" t="s">
        <v>448</v>
      </c>
      <c r="H384" s="77" t="s">
        <v>484</v>
      </c>
      <c r="I384" s="77">
        <v>8</v>
      </c>
      <c r="J384" s="77">
        <v>8</v>
      </c>
      <c r="K384" s="77"/>
      <c r="L384" s="36"/>
      <c r="M384" s="36"/>
      <c r="N384" s="36"/>
      <c r="O384" s="36"/>
      <c r="P384" s="36"/>
      <c r="Q384" s="36"/>
      <c r="R384" s="36"/>
      <c r="S384" s="36"/>
      <c r="T384" s="36"/>
      <c r="U384" s="77"/>
      <c r="V384" s="77">
        <v>1</v>
      </c>
      <c r="W384" s="77"/>
      <c r="X384" s="77"/>
      <c r="Y384" s="77"/>
      <c r="Z384" s="77"/>
      <c r="AA384" s="77"/>
      <c r="AB384" s="77"/>
      <c r="AC384" s="77"/>
      <c r="AD384" s="77"/>
      <c r="AE384" s="77"/>
      <c r="AF384" s="77"/>
      <c r="AG384" s="77"/>
      <c r="AH384" s="77"/>
      <c r="AI384" s="77"/>
      <c r="AJ384" s="77"/>
      <c r="AK384" s="77"/>
      <c r="AL384" s="77"/>
      <c r="AM384" s="77"/>
      <c r="AN384" s="77"/>
      <c r="AO384" s="77"/>
      <c r="AP384" s="77"/>
      <c r="AQ384" s="77"/>
      <c r="AR384" s="77"/>
      <c r="AS384" s="77">
        <v>5</v>
      </c>
      <c r="AT384" s="77"/>
      <c r="AU384" s="77"/>
      <c r="AV384" s="36"/>
      <c r="AW384" s="36"/>
    </row>
    <row r="385" spans="1:49" ht="25.5">
      <c r="A385" s="11" t="s">
        <v>482</v>
      </c>
      <c r="B385" s="48" t="s">
        <v>486</v>
      </c>
      <c r="C385" s="48">
        <v>2</v>
      </c>
      <c r="D385" s="48" t="s">
        <v>257</v>
      </c>
      <c r="E385" s="86" t="s">
        <v>72</v>
      </c>
      <c r="F385" s="48" t="s">
        <v>59</v>
      </c>
      <c r="G385" s="77" t="s">
        <v>487</v>
      </c>
      <c r="H385" s="77" t="s">
        <v>488</v>
      </c>
      <c r="I385" s="77">
        <v>14</v>
      </c>
      <c r="J385" s="77">
        <v>14</v>
      </c>
      <c r="K385" s="77"/>
      <c r="L385" s="77"/>
      <c r="M385" s="36"/>
      <c r="N385" s="36"/>
      <c r="O385" s="36"/>
      <c r="P385" s="36"/>
      <c r="Q385" s="36"/>
      <c r="R385" s="36"/>
      <c r="S385" s="36"/>
      <c r="T385" s="36"/>
      <c r="U385" s="36"/>
      <c r="V385" s="84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77"/>
      <c r="AP385" s="77"/>
      <c r="AQ385" s="77"/>
      <c r="AR385" s="77"/>
      <c r="AS385" s="77"/>
      <c r="AT385" s="77"/>
      <c r="AU385" s="77"/>
      <c r="AV385" s="77"/>
      <c r="AW385" s="77"/>
    </row>
    <row r="386" spans="1:49" ht="25.5">
      <c r="A386" s="11" t="s">
        <v>482</v>
      </c>
      <c r="B386" s="48" t="s">
        <v>489</v>
      </c>
      <c r="C386" s="48">
        <v>2</v>
      </c>
      <c r="D386" s="48" t="s">
        <v>257</v>
      </c>
      <c r="E386" s="86" t="s">
        <v>72</v>
      </c>
      <c r="F386" s="48" t="s">
        <v>59</v>
      </c>
      <c r="G386" s="77" t="s">
        <v>487</v>
      </c>
      <c r="H386" s="77" t="s">
        <v>488</v>
      </c>
      <c r="I386" s="77">
        <v>14</v>
      </c>
      <c r="J386" s="77">
        <v>14</v>
      </c>
      <c r="K386" s="77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84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77"/>
      <c r="AQ386" s="77"/>
      <c r="AR386" s="77"/>
      <c r="AS386" s="77"/>
      <c r="AT386" s="77"/>
      <c r="AU386" s="77"/>
      <c r="AV386" s="77"/>
      <c r="AW386" s="77"/>
    </row>
    <row r="387" spans="1:49" ht="25.5">
      <c r="A387" s="71"/>
      <c r="B387" s="17" t="s">
        <v>490</v>
      </c>
      <c r="C387" s="57"/>
      <c r="D387" s="17" t="s">
        <v>257</v>
      </c>
      <c r="E387" s="23" t="s">
        <v>72</v>
      </c>
      <c r="F387" s="17" t="s">
        <v>59</v>
      </c>
      <c r="G387" s="17" t="s">
        <v>491</v>
      </c>
      <c r="H387" s="17" t="s">
        <v>492</v>
      </c>
      <c r="I387" s="17">
        <v>12</v>
      </c>
      <c r="J387" s="19">
        <v>16</v>
      </c>
      <c r="K387" s="17">
        <v>1</v>
      </c>
      <c r="L387" s="17">
        <v>2</v>
      </c>
      <c r="M387" s="17">
        <v>5</v>
      </c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</row>
    <row r="388" spans="1:49" ht="25.5">
      <c r="A388" s="71"/>
      <c r="B388" s="17" t="s">
        <v>493</v>
      </c>
      <c r="C388" s="57"/>
      <c r="D388" s="17" t="s">
        <v>257</v>
      </c>
      <c r="E388" s="23" t="s">
        <v>72</v>
      </c>
      <c r="F388" s="17" t="s">
        <v>59</v>
      </c>
      <c r="G388" s="17" t="s">
        <v>491</v>
      </c>
      <c r="H388" s="17" t="s">
        <v>492</v>
      </c>
      <c r="I388" s="17">
        <v>12</v>
      </c>
      <c r="J388" s="19">
        <v>16</v>
      </c>
      <c r="K388" s="17">
        <v>1</v>
      </c>
      <c r="L388" s="17">
        <v>2</v>
      </c>
      <c r="M388" s="17">
        <v>5</v>
      </c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</row>
    <row r="389" spans="1:49" ht="12.75">
      <c r="A389" s="17"/>
      <c r="B389" s="17" t="s">
        <v>494</v>
      </c>
      <c r="C389" s="17"/>
      <c r="D389" s="17"/>
      <c r="E389" s="17"/>
      <c r="F389" s="17"/>
      <c r="G389" s="17"/>
      <c r="H389" s="17"/>
      <c r="I389" s="17"/>
      <c r="J389" s="19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</row>
    <row r="390" spans="1:49" ht="12.75">
      <c r="A390" s="17"/>
      <c r="B390" s="17" t="s">
        <v>495</v>
      </c>
      <c r="C390" s="17"/>
      <c r="D390" s="17"/>
      <c r="E390" s="17"/>
      <c r="F390" s="17"/>
      <c r="G390" s="17"/>
      <c r="H390" s="17"/>
      <c r="I390" s="17"/>
      <c r="J390" s="19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</row>
    <row r="391" spans="1:49" ht="12.75">
      <c r="A391" s="17"/>
      <c r="B391" s="17" t="s">
        <v>496</v>
      </c>
      <c r="C391" s="17"/>
      <c r="D391" s="17"/>
      <c r="E391" s="17"/>
      <c r="F391" s="17"/>
      <c r="G391" s="17"/>
      <c r="H391" s="17"/>
      <c r="I391" s="17"/>
      <c r="J391" s="19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</row>
    <row r="392" spans="1:49" ht="12.75">
      <c r="A392" s="17"/>
      <c r="B392" s="17" t="s">
        <v>465</v>
      </c>
      <c r="C392" s="17"/>
      <c r="D392" s="17"/>
      <c r="E392" s="17"/>
      <c r="F392" s="17"/>
      <c r="G392" s="17"/>
      <c r="H392" s="17" t="s">
        <v>497</v>
      </c>
      <c r="I392" s="17"/>
      <c r="J392" s="19">
        <v>59</v>
      </c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</row>
  </sheetData>
  <autoFilter ref="A8:AX8"/>
  <mergeCells count="15">
    <mergeCell ref="A5:A7"/>
    <mergeCell ref="B5:B7"/>
    <mergeCell ref="C5:C7"/>
    <mergeCell ref="D5:D7"/>
    <mergeCell ref="E5:E7"/>
    <mergeCell ref="F5:F7"/>
    <mergeCell ref="G5:H5"/>
    <mergeCell ref="I5:J6"/>
    <mergeCell ref="G6:G7"/>
    <mergeCell ref="H6:H7"/>
    <mergeCell ref="K7:AW7"/>
    <mergeCell ref="K5:U5"/>
    <mergeCell ref="V5:AQ5"/>
    <mergeCell ref="AR5:AV5"/>
    <mergeCell ref="AW5:AW6"/>
  </mergeCells>
  <conditionalFormatting sqref="AR96:AS96 AR98:AS99 K6:K7 AD6:AV6 L6:Q6 T6:AB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Bugreeva_MS</cp:lastModifiedBy>
  <cp:lastPrinted>2008-06-27T07:59:27Z</cp:lastPrinted>
  <dcterms:created xsi:type="dcterms:W3CDTF">1996-10-08T23:32:33Z</dcterms:created>
  <dcterms:modified xsi:type="dcterms:W3CDTF">2008-06-27T08:27:26Z</dcterms:modified>
  <cp:category/>
  <cp:version/>
  <cp:contentType/>
  <cp:contentStatus/>
</cp:coreProperties>
</file>