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" sheetId="3" r:id="rId3"/>
    <sheet name="нагрузка" sheetId="4" r:id="rId4"/>
  </sheets>
  <definedNames>
    <definedName name="_xlnm._FilterDatabase" localSheetId="0" hidden="1">'план'!$A$6:$E$276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<sst xmlns="http://schemas.openxmlformats.org/spreadsheetml/2006/main" count="1018" uniqueCount="506">
  <si>
    <t>Общество с ограниченной ответственностью "Планета Здоровья"</t>
  </si>
  <si>
    <t>ООО "На шумах"</t>
  </si>
  <si>
    <t>ООО "ЖЭУ"</t>
  </si>
  <si>
    <t>магазин "Чейне"</t>
  </si>
  <si>
    <t>магазин "Лидия"</t>
  </si>
  <si>
    <t>магазин "Минутка"</t>
  </si>
  <si>
    <t>сельское поселение</t>
  </si>
  <si>
    <t>водопровод, скважина без разводящей сети</t>
  </si>
  <si>
    <t>СДК (сельский дом культуры)</t>
  </si>
  <si>
    <t>общепоселковая свалка, кладбище</t>
  </si>
  <si>
    <t>водопровод</t>
  </si>
  <si>
    <t>Казакова Н.А.</t>
  </si>
  <si>
    <t>Куюкова А.М.</t>
  </si>
  <si>
    <t>кафе "Ковчег"</t>
  </si>
  <si>
    <t>ООО"Виктория"-ликвидировано, ИП Юлукова - кафе "Виктория"</t>
  </si>
  <si>
    <t>СГМ</t>
  </si>
  <si>
    <t>ЭПИДЕМИОЛОГИЧЕСКИЙ МОНИТОРИНГ</t>
  </si>
  <si>
    <t>специалисты Центра гигиены и эпидемиологии и его филиалов</t>
  </si>
  <si>
    <t>вода</t>
  </si>
  <si>
    <t>продукты питания</t>
  </si>
  <si>
    <t>Логинова Корней</t>
  </si>
  <si>
    <t>Логинова,Матвеева</t>
  </si>
  <si>
    <t>Логинова Сбитнева</t>
  </si>
  <si>
    <t>Логинова</t>
  </si>
  <si>
    <t>Горно-Алтайская общественная организация Федерация силовых видов спорта Республики Алтай</t>
  </si>
  <si>
    <t>АУ РА «Авиалесоохрана»</t>
  </si>
  <si>
    <t>Старосвет Л.В.Малых С.А.</t>
  </si>
  <si>
    <t>Бирюкова Н.Н. Карачанская В.И.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</si>
  <si>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</si>
  <si>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</si>
  <si>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ИП Подрезовой Ирины Александровны</t>
  </si>
  <si>
    <t>ООО "Стройкомплект"</t>
  </si>
  <si>
    <t>ИП Трофимов Владимир Федорович</t>
  </si>
  <si>
    <t>Общество с ограниченной ответственностью "Прогресс-Энерго"</t>
  </si>
  <si>
    <t>ИП Семенова Маргарита Александровна</t>
  </si>
  <si>
    <t>школа, пищеблок</t>
  </si>
  <si>
    <t xml:space="preserve">гараж, деревообробатывающий цех,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</si>
  <si>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</si>
  <si>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</si>
  <si>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</si>
  <si>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</si>
  <si>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</si>
  <si>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</si>
  <si>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</si>
  <si>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</si>
  <si>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</si>
  <si>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</si>
  <si>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</si>
  <si>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</si>
  <si>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</si>
  <si>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</si>
  <si>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</si>
  <si>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</si>
  <si>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</si>
  <si>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</si>
  <si>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</si>
  <si>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</si>
  <si>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Казакова Н.А</t>
  </si>
  <si>
    <t>Воробьева Т.А</t>
  </si>
  <si>
    <t>ВСЕГО</t>
  </si>
  <si>
    <t>по плану-заказу (ФЗ-294)</t>
  </si>
  <si>
    <t>Общество с ограниченной ответственностью "Пристань"</t>
  </si>
  <si>
    <t>ИПБОЮЛ Селищева Светлана Анатольевна</t>
  </si>
  <si>
    <t>Индивидуальный предприниматель Зиновьева Елена Николаевна</t>
  </si>
  <si>
    <t>Общество с ограниченной ответственностью"Виктория"</t>
  </si>
  <si>
    <t>ИП Новоселов Сергей Викторович</t>
  </si>
  <si>
    <t>Районы</t>
  </si>
  <si>
    <t>По ФЗ-294</t>
  </si>
  <si>
    <t>по контролю предписаний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</si>
  <si>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</si>
  <si>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</si>
  <si>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</si>
  <si>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</si>
  <si>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</si>
  <si>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Управление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</si>
  <si>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</si>
  <si>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</si>
  <si>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</si>
  <si>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</si>
  <si>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</si>
  <si>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</si>
  <si>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</si>
  <si>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</si>
  <si>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</si>
  <si>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Итого по РА</t>
  </si>
  <si>
    <t>Количество запланированных объектов на 2013 год</t>
  </si>
  <si>
    <t>интернат</t>
  </si>
  <si>
    <t>Эдоков А.И</t>
  </si>
  <si>
    <t>Папитова Л.В. Тижина Н.В</t>
  </si>
  <si>
    <t>Администрация МО "Кош-Агачский район"</t>
  </si>
  <si>
    <t>ИПБОЮЛ Саблакова Сара Сакыловна</t>
  </si>
  <si>
    <t>ИПБОЮЛ Малчинова Людмила Китовна</t>
  </si>
  <si>
    <t>ИП Судуева Лариса Акойтовна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</si>
  <si>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2013 года Управлением Роспотребнадзора по Республике Алтай и ФБУЗ "Центр гигиены и эпидемиологии по Республике Алтай"</t>
  </si>
  <si>
    <t>ПРОВЕРКА ПРЕДПИСАНИЙ</t>
  </si>
  <si>
    <t>ЛПУ</t>
  </si>
  <si>
    <t>МОУ "Усть-Коксинская СОШ"</t>
  </si>
  <si>
    <t>д/с "Тополёк"</t>
  </si>
  <si>
    <t>д/с "Ромашка"</t>
  </si>
  <si>
    <t>Обслед-е контактных в очагах ОКИ</t>
  </si>
  <si>
    <t>Обслед-е контактных в очагах ВКИ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</si>
  <si>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</si>
  <si>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</si>
  <si>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</si>
  <si>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</si>
  <si>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Напряженность иммунитета на клещевой энцефалит (ИФА)</t>
  </si>
  <si>
    <t>ПЦР-исследования в очагах ОКИ</t>
  </si>
  <si>
    <t>ПЦР-исследования в очагах ВКИ</t>
  </si>
  <si>
    <t>ИП Черноталова Галина Степановна</t>
  </si>
  <si>
    <t xml:space="preserve"> </t>
  </si>
  <si>
    <t>ИП Жеребятьев Максим Викторович</t>
  </si>
  <si>
    <t xml:space="preserve">чаще 1 раза в год
</t>
  </si>
  <si>
    <t>Иванов А.С. Мендешев А.П., Фомкина Л.Б.</t>
  </si>
  <si>
    <t xml:space="preserve">Иванова Н.Ю., Делова Н.А., Посеукова В.Г., </t>
  </si>
  <si>
    <t>А.С.Иванов, А.П.Мендешев, Л.Б.Фомкина</t>
  </si>
  <si>
    <t>Н.Ю.Иванова, Н.А.Делова, С.П.Сартакова, Т.Н.Крельтина</t>
  </si>
  <si>
    <t>ИП Огнева Наталья Геннадьевна</t>
  </si>
  <si>
    <t>Государственная инспекция труда в Костромской области, Верхне-Волжское управление Ростехнадзора</t>
  </si>
  <si>
    <t>МОУ "Чемальская СОШ"</t>
  </si>
  <si>
    <t>ИПБОЮЛ Семьешкин Сергей Иванович</t>
  </si>
  <si>
    <t xml:space="preserve">фото-салон: административное здание, салон </t>
  </si>
  <si>
    <t>Животноводческий комплекс: (маралы, лошади)</t>
  </si>
  <si>
    <t>Животноводческий комплекс (КРС)</t>
  </si>
  <si>
    <t xml:space="preserve">Сельская администрация МО Узнезинского сельского поселения: территория, административное здание, скважины, спорт-комплекс. СДК </t>
  </si>
  <si>
    <t>магазин "Стройматериалы"</t>
  </si>
  <si>
    <t>МБОУ "Дьектиекская СОШ"</t>
  </si>
  <si>
    <t>МБОУ "Ильинская СОШ"</t>
  </si>
  <si>
    <t>А.И.Эдоков, Ю.В.Кыймаштаев, Т.М.Утятникова</t>
  </si>
  <si>
    <t>Трифонов С.В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</si>
  <si>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</si>
  <si>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</si>
  <si>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</si>
  <si>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</si>
  <si>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</si>
  <si>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</si>
  <si>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</si>
  <si>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</si>
  <si>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</si>
  <si>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</si>
  <si>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</si>
  <si>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</si>
  <si>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</si>
  <si>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Корней Н.Д.</t>
  </si>
  <si>
    <t>Елсуков С.Ю., Шестова О.В.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</si>
  <si>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</si>
  <si>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</si>
  <si>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</si>
  <si>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</si>
  <si>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</si>
  <si>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</si>
  <si>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МО "Каракольское сельское поселение"</t>
  </si>
  <si>
    <t>ИП Сандяева Тана Игнатьевна</t>
  </si>
  <si>
    <t>ИП Сексеков Александр Иванович</t>
  </si>
  <si>
    <t>ООО "Тандем"</t>
  </si>
  <si>
    <t>ООО "Канстрой"</t>
  </si>
  <si>
    <t>ИП Мажлаева Жанна Германовна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</si>
  <si>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</si>
  <si>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</si>
  <si>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Сельская администрация Кызыл-Озекского сельского поселения Майминского района Республики Алтай</t>
  </si>
  <si>
    <t>Индивидуальный предприниматель Воробьева Александра Георгиевна</t>
  </si>
  <si>
    <t>МО "Верх-Апшуяхтинское сельское поселение"</t>
  </si>
  <si>
    <t>ИП Щукин Вячеслав Александрович</t>
  </si>
  <si>
    <t>ИП Горбунов Сим Гурьевич</t>
  </si>
  <si>
    <t>ИП Музыкова Маргарита Сатыевна</t>
  </si>
  <si>
    <t>Корней Н.Д. Елсуков С.Ю.</t>
  </si>
  <si>
    <t>Елсуков С.Ю.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</si>
  <si>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</si>
  <si>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</si>
  <si>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</si>
  <si>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</si>
  <si>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</si>
  <si>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</si>
  <si>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</si>
  <si>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</si>
  <si>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</si>
  <si>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</si>
  <si>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</si>
  <si>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</si>
  <si>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</si>
  <si>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</si>
  <si>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</si>
  <si>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</si>
  <si>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</si>
  <si>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</si>
  <si>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</si>
  <si>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</si>
  <si>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</si>
  <si>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</si>
  <si>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количество проб</t>
  </si>
  <si>
    <t>Турочакский р-он</t>
  </si>
  <si>
    <t>Чойский р-он</t>
  </si>
  <si>
    <t>Чемальский р-он</t>
  </si>
  <si>
    <t>Онгудайский р-он</t>
  </si>
  <si>
    <t>Улаганский р-он</t>
  </si>
  <si>
    <t>Усть-Коксинский р-он</t>
  </si>
  <si>
    <t>Усть-Канский р-он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</si>
  <si>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</si>
  <si>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</si>
  <si>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</si>
  <si>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</si>
  <si>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</si>
  <si>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</si>
  <si>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</si>
  <si>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ИП Крюков Юрий Геннадьевич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</si>
  <si>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</si>
  <si>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</si>
  <si>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ООО "Успех"</t>
  </si>
  <si>
    <t>ГУ "Республиканский психоневрологический интернат"</t>
  </si>
  <si>
    <t>ИПБОЮЛ Фролов Виктор Иванович</t>
  </si>
  <si>
    <t>Общество с ограниченной ответственностью Производственно-торговое предприятие "Цвет"</t>
  </si>
  <si>
    <t>ИП Загороднев Владимир Петрович</t>
  </si>
  <si>
    <t>ИП Катаева Ольга Витальевна</t>
  </si>
  <si>
    <t>Общество с ограниченной ответсвенностью "Алтайтеплосервис"</t>
  </si>
  <si>
    <t>г.Горно-Алтайск</t>
  </si>
  <si>
    <t>Майминский р-он</t>
  </si>
  <si>
    <t>Шебалинский р-он</t>
  </si>
  <si>
    <t>Кош-Агачский р-он</t>
  </si>
  <si>
    <t>ответственный исполнитель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</si>
  <si>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</si>
  <si>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</si>
  <si>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</si>
  <si>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</si>
  <si>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</si>
  <si>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</si>
  <si>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</si>
  <si>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МОУ "Каракокшинская СОШ" школа , детский сад Медвежонок</t>
  </si>
  <si>
    <t>ИП Волостникова Раиса Максимовна</t>
  </si>
  <si>
    <t>ИП Безденежных Евгений Владимирович</t>
  </si>
  <si>
    <t>МО "Хабаровское сельское поселение" Онгудайского района</t>
  </si>
  <si>
    <t>детский сад, пищеблок</t>
  </si>
  <si>
    <t>вещевой киоск</t>
  </si>
  <si>
    <t>ИП Кречетова Валентина Ильинична</t>
  </si>
  <si>
    <t>магазин "Фея" промышленные товары</t>
  </si>
  <si>
    <t>магазин "Продукты"</t>
  </si>
  <si>
    <t>СПoК "ДЖЕМАЛИ"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</si>
  <si>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</si>
  <si>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</si>
  <si>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</si>
  <si>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</si>
  <si>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</si>
  <si>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</si>
  <si>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</si>
  <si>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</si>
  <si>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</si>
  <si>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</si>
  <si>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</si>
  <si>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</si>
  <si>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детский сад, пищеблок.</t>
  </si>
  <si>
    <t>МБДОУ "Детский сад "Чайка""</t>
  </si>
  <si>
    <t>СПК "Эликманарский"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</si>
  <si>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</si>
  <si>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</si>
  <si>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</si>
  <si>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</si>
  <si>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</si>
  <si>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</si>
  <si>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</si>
  <si>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</si>
  <si>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</si>
  <si>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</si>
  <si>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</si>
  <si>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</si>
  <si>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</si>
  <si>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</si>
  <si>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</si>
  <si>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</si>
  <si>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</si>
  <si>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</si>
  <si>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</si>
  <si>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</si>
  <si>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</si>
  <si>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</si>
  <si>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</si>
  <si>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</si>
  <si>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</si>
  <si>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ИПБОЮЛ Бородина Наталья Петровна</t>
  </si>
  <si>
    <t>ИПБОЮЛ Медведева Ольга Викторовна</t>
  </si>
  <si>
    <t>ИПБОЮЛ Попов Руслан Владимирович</t>
  </si>
  <si>
    <t>Общество с ограниченной ответственностью "Березка"</t>
  </si>
  <si>
    <t>ООО "Здоровье"</t>
  </si>
  <si>
    <t>Сельская администрация Сейкинского сельского поселения Чойского района Республики Алтай</t>
  </si>
  <si>
    <t>ИПБОЮЛ Неверова Татьяна Михайловна</t>
  </si>
  <si>
    <t>ИПБОЮЛ Майер Ольга Владимировна</t>
  </si>
  <si>
    <t>ИПБОЮЛ Угрюмова Татьяна Тохтубаевна</t>
  </si>
  <si>
    <t>ИП Сайгушева Татьяна Владимировна</t>
  </si>
  <si>
    <t>Автономное Учреждение РА "Усть-Кокса лес"</t>
  </si>
  <si>
    <t xml:space="preserve">Трифонов С.В, Таина А.А, Сартакова А.П </t>
  </si>
  <si>
    <t>магазин</t>
  </si>
  <si>
    <t>ч.м "Клён"</t>
  </si>
  <si>
    <t>офис, автотранспорт</t>
  </si>
  <si>
    <t>офис, гаражи, автотранспорт</t>
  </si>
  <si>
    <t>ИП Туймешев Валерий Леонидович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</si>
  <si>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</si>
  <si>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</si>
  <si>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</si>
  <si>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</si>
  <si>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</si>
  <si>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</si>
  <si>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</si>
  <si>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</si>
  <si>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</si>
  <si>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</si>
  <si>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</si>
  <si>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</si>
  <si>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</si>
  <si>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</si>
  <si>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</si>
  <si>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</si>
  <si>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</si>
  <si>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</si>
  <si>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ИП Беликов Антон Васильевич</t>
  </si>
  <si>
    <t>ИП Тобоков Михаил Алексеевич</t>
  </si>
  <si>
    <t>ИП Такин Василий Николаевич</t>
  </si>
  <si>
    <t>Сельская администрация МО Узнезинского сельского поселения</t>
  </si>
  <si>
    <t>территории (район)</t>
  </si>
  <si>
    <t>качество терм. обработки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</si>
  <si>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</si>
  <si>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</si>
  <si>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</si>
  <si>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</si>
  <si>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</si>
  <si>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</si>
  <si>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</si>
  <si>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</si>
  <si>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</si>
  <si>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</si>
  <si>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</si>
  <si>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итого</t>
  </si>
  <si>
    <t>План контрольно-надзорной деятельности с лабораторными и инструментальными исследованиями на 2013 год</t>
  </si>
  <si>
    <t>ИП Кыхыева Лидия Учуровна</t>
  </si>
  <si>
    <t>Общество с ограниченной ответственностью "Каир"</t>
  </si>
  <si>
    <t>ИПБОЮЛ Селиванова Надежда Ивановна</t>
  </si>
  <si>
    <t>школа</t>
  </si>
  <si>
    <t>детский сад "Березка"</t>
  </si>
  <si>
    <t>филиал детский сад "Колобок"</t>
  </si>
  <si>
    <t xml:space="preserve"> филиал детский сад "Чебурашка"</t>
  </si>
  <si>
    <t>МДОУ детский сад "Березка"</t>
  </si>
  <si>
    <t>пилорама</t>
  </si>
  <si>
    <t>прод маг-н</t>
  </si>
  <si>
    <t>клуб</t>
  </si>
  <si>
    <t xml:space="preserve"> кладбище; колодцы;</t>
  </si>
  <si>
    <t>кладбище, колодцы</t>
  </si>
  <si>
    <t>лесозаготовки</t>
  </si>
  <si>
    <t>животноводство, пилорама</t>
  </si>
  <si>
    <t>к/х</t>
  </si>
  <si>
    <t>такси</t>
  </si>
  <si>
    <t>магазин смешанных товаров</t>
  </si>
  <si>
    <t xml:space="preserve"> магазин смешанных товаров</t>
  </si>
  <si>
    <t>магазин одежды</t>
  </si>
  <si>
    <t>аптека</t>
  </si>
  <si>
    <t>СДКа</t>
  </si>
  <si>
    <t>г.Горно-Алтайск, Майминский район</t>
  </si>
  <si>
    <t>ч.м Успех"</t>
  </si>
  <si>
    <t>кладбище, поселковая свалка</t>
  </si>
  <si>
    <t>Шестова О.В.</t>
  </si>
  <si>
    <t>ООО «Фолиант»</t>
  </si>
  <si>
    <t>родники</t>
  </si>
  <si>
    <t>котельная</t>
  </si>
  <si>
    <t>пищеблок</t>
  </si>
  <si>
    <t>мастерские</t>
  </si>
  <si>
    <t>д/сад "Березка"</t>
  </si>
  <si>
    <t>прачечная</t>
  </si>
  <si>
    <t>пищеблок д/с</t>
  </si>
  <si>
    <t>д/сад "Аленушка"</t>
  </si>
  <si>
    <t>база отдыха</t>
  </si>
  <si>
    <t>ч.м. "Дебют"</t>
  </si>
  <si>
    <t>ветеринарная аптека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</si>
  <si>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</si>
  <si>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</si>
  <si>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</si>
  <si>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</si>
  <si>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</si>
  <si>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</si>
  <si>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</si>
  <si>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</si>
  <si>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</si>
  <si>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</si>
  <si>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</si>
  <si>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</si>
  <si>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</si>
  <si>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</si>
  <si>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</si>
  <si>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</si>
  <si>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</si>
  <si>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</si>
  <si>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прочее</t>
  </si>
  <si>
    <t>калорийность</t>
  </si>
  <si>
    <t>прод. Вторичного окисления</t>
  </si>
  <si>
    <t>содержание витаминов</t>
  </si>
  <si>
    <t>нитраты</t>
  </si>
  <si>
    <t>Карлышева Котонова Казанцева,Сбитнева,Щучинова</t>
  </si>
  <si>
    <t xml:space="preserve">Балабанов Малюков, Гридилев </t>
  </si>
  <si>
    <t>ООО "Голубой родник"</t>
  </si>
  <si>
    <t>ИП Крестьянникова Елена Геннадьевна</t>
  </si>
  <si>
    <t>Отдел образования администрации МО "Усть-Коксинский район" РА</t>
  </si>
  <si>
    <t>ИП Кыныев Андрей Григорьевич</t>
  </si>
  <si>
    <t>ООО "Анэль-Е"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</si>
  <si>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</si>
  <si>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</si>
  <si>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</si>
  <si>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</si>
  <si>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</si>
  <si>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СДК</t>
  </si>
  <si>
    <t>ч.м. "Эдельвейст"</t>
  </si>
  <si>
    <t>администртивное здание</t>
  </si>
  <si>
    <t>Сельская Администрация Турочакского Сельского поселения Турочакского района Республики Алтай</t>
  </si>
  <si>
    <t>ИП Титов Александр Георгиевич</t>
  </si>
  <si>
    <t>МДОУ "Детский сад "Улыбка"</t>
  </si>
  <si>
    <t>ООО " Ижен"</t>
  </si>
  <si>
    <t>МО "Теленгит-Сортогойское сельское поселение"</t>
  </si>
  <si>
    <t>ИПБОЮЛ Усманова Бактыгуль Жакановна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</si>
  <si>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</si>
  <si>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</si>
  <si>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Лаборат. исслед-ия по  ФЗ-294</t>
  </si>
  <si>
    <t>Лабор. исслед. по контр-ю предпис-ий</t>
  </si>
  <si>
    <t>Всего лаб. исслед.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</si>
  <si>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</si>
  <si>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</si>
  <si>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</si>
  <si>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</si>
  <si>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</si>
  <si>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</si>
  <si>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</si>
  <si>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</si>
  <si>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</si>
  <si>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</si>
  <si>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</si>
  <si>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</si>
  <si>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</si>
  <si>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</si>
  <si>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</si>
  <si>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</si>
  <si>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ИП Гущин Юрий Анатольевич</t>
  </si>
  <si>
    <t>Наименование объекта надзора</t>
  </si>
  <si>
    <t>ООО "ЛесАгроСервис"</t>
  </si>
  <si>
    <t>лесопереработка</t>
  </si>
  <si>
    <t>ГУ УПФР РФ в Турочакском районе</t>
  </si>
  <si>
    <t>пенсионный</t>
  </si>
  <si>
    <t>ИП Кресс П.В.</t>
  </si>
  <si>
    <t>лесозаготовка</t>
  </si>
  <si>
    <t>ИП Чупрасова К.А.</t>
  </si>
  <si>
    <t>ИП Головичева Н.А.</t>
  </si>
  <si>
    <t>ИП Мехов Андрей Захарович</t>
  </si>
  <si>
    <t>КФХ</t>
  </si>
  <si>
    <t>ИП Багдасарян Сегей Анушаванович</t>
  </si>
  <si>
    <t>ч.м. "Кабур"</t>
  </si>
  <si>
    <t>ИП Астафеева Жанна Юрьевна</t>
  </si>
  <si>
    <t>ч.м. "Детский"</t>
  </si>
  <si>
    <t>ООО "Имерети"</t>
  </si>
  <si>
    <t>ч.м. "Имеретти"</t>
  </si>
  <si>
    <t>Чемальское РайПО</t>
  </si>
  <si>
    <t xml:space="preserve">магазин </t>
  </si>
  <si>
    <t>хлебопекарня</t>
  </si>
  <si>
    <t>кондитерский цех</t>
  </si>
  <si>
    <t>кафе "Чаровница"</t>
  </si>
  <si>
    <t>лимонадный цех</t>
  </si>
  <si>
    <t>скважина</t>
  </si>
  <si>
    <t>склад для продуктов</t>
  </si>
  <si>
    <t>ИП Литвин Сергей Иванович</t>
  </si>
  <si>
    <t>магазин автозапчастей</t>
  </si>
  <si>
    <t>ОАО "Гостиница Горный-Алтай"</t>
  </si>
  <si>
    <t>ООО "Дантист"</t>
  </si>
  <si>
    <t>МБОУ "Бирюлинская СОШ"</t>
  </si>
  <si>
    <t>ИПБОЮЛ Иванов Ю.В.</t>
  </si>
  <si>
    <t>Логинова Г.В.</t>
  </si>
  <si>
    <t>Сбитнева С.В.</t>
  </si>
  <si>
    <t>Кичинекова Е.Н.</t>
  </si>
  <si>
    <t>ООО "ФорТрейд"</t>
  </si>
  <si>
    <t>Малых С.А.</t>
  </si>
  <si>
    <t>ИП Беспятова А.И.</t>
  </si>
  <si>
    <t>ООО "Алтайритм"</t>
  </si>
  <si>
    <t>Старосвет Л.В.</t>
  </si>
  <si>
    <t>УФПС РА филиал ФГУП Почта</t>
  </si>
  <si>
    <t>ИП Фефелов С.Н.</t>
  </si>
  <si>
    <t>ОАО "АТП-3"</t>
  </si>
  <si>
    <t>ИП Жолуд Е.В.</t>
  </si>
  <si>
    <t>ГОУ СПО "АТТС"</t>
  </si>
  <si>
    <t>Карлышева Н.А.</t>
  </si>
  <si>
    <t>ИП Санькова В.В.</t>
  </si>
  <si>
    <t>ИП Сафронова Г.С.</t>
  </si>
  <si>
    <t>Алтайская республиканская общественная организация «Федерация художественной гимнастики «Эланс»</t>
  </si>
  <si>
    <t>ООО "Мечта"</t>
  </si>
  <si>
    <t>ИП Козырева Е.А.</t>
  </si>
  <si>
    <t>БУЗ РА "Усть-Коксинская ЦРБ"</t>
  </si>
  <si>
    <t>ИПБОЮЛ Чахов В.И.</t>
  </si>
  <si>
    <t>ИП Абдуллаев И.Т.о</t>
  </si>
  <si>
    <t>Усть-Кан ул.Ленинская 50</t>
  </si>
  <si>
    <t>Черно-Ануй ул.Тугамбаева 10</t>
  </si>
  <si>
    <t>МБОУ "Черно-Ануйская СОШ"</t>
  </si>
  <si>
    <t>01.04.2013</t>
  </si>
  <si>
    <t>МБОУ "Ининская СОШ"</t>
  </si>
  <si>
    <t>средняя школа+ филиалы</t>
  </si>
  <si>
    <t>Воробьева Т.А.</t>
  </si>
  <si>
    <t>МБОУ "Онгудайская СОШ"</t>
  </si>
  <si>
    <t>МБОУ "Еловская СОШ"</t>
  </si>
  <si>
    <t>ООО "Вера"</t>
  </si>
  <si>
    <t>магазин "Вера"</t>
  </si>
  <si>
    <t>ООО "Татьяна"</t>
  </si>
  <si>
    <t>магазин "Татьяна"</t>
  </si>
  <si>
    <t>ИП Юрченко Т.А.</t>
  </si>
  <si>
    <t>магазин "Зенит"</t>
  </si>
  <si>
    <t>средняя школа</t>
  </si>
  <si>
    <t>МБОУ  "Улаганская НОШ"</t>
  </si>
  <si>
    <t>начальная школа+д/с</t>
  </si>
  <si>
    <t>ИФА на клещевой энцефалит</t>
  </si>
  <si>
    <t>УТВЕРЖДЕН  Приказом Управления  Роспотребнадзора по РА   от 27.03.2013   №52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</si>
</sst>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0" xfId="70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>
      <alignment horizontal="center" vertical="center" wrapText="1"/>
    </xf>
    <xf numFmtId="14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14" fontId="19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" fontId="14" fillId="35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8" fillId="0" borderId="10" xfId="36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1" fontId="17" fillId="0" borderId="10" xfId="37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4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3" borderId="10" xfId="70" applyNumberFormat="1" applyFont="1" applyFill="1" applyBorder="1" applyAlignment="1">
      <alignment horizontal="center" vertical="center" wrapText="1"/>
      <protection/>
    </xf>
    <xf numFmtId="0" fontId="12" fillId="4" borderId="10" xfId="0" applyNumberFormat="1" applyFont="1" applyFill="1" applyBorder="1" applyAlignment="1">
      <alignment horizontal="center" vertical="center" wrapText="1"/>
    </xf>
    <xf numFmtId="0" fontId="19" fillId="4" borderId="10" xfId="70" applyFont="1" applyFill="1" applyBorder="1" applyAlignment="1">
      <alignment horizontal="center" vertical="center" wrapText="1"/>
      <protection/>
    </xf>
    <xf numFmtId="0" fontId="8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36" applyNumberFormat="1" applyFont="1" applyFill="1" applyBorder="1" applyAlignment="1">
      <alignment horizontal="center" vertical="center" wrapText="1"/>
      <protection/>
    </xf>
    <xf numFmtId="1" fontId="12" fillId="0" borderId="10" xfId="3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37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4" borderId="10" xfId="67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70" applyFont="1" applyFill="1" applyBorder="1" applyAlignment="1">
      <alignment horizontal="center" vertical="center" wrapText="1"/>
      <protection/>
    </xf>
    <xf numFmtId="1" fontId="19" fillId="4" borderId="10" xfId="37" applyNumberFormat="1" applyFont="1" applyFill="1" applyBorder="1" applyAlignment="1">
      <alignment horizontal="center" vertical="center" wrapText="1"/>
      <protection/>
    </xf>
    <xf numFmtId="0" fontId="8" fillId="4" borderId="10" xfId="67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4" borderId="10" xfId="66" applyNumberFormat="1" applyFont="1" applyFill="1" applyBorder="1" applyAlignment="1" applyProtection="1">
      <alignment horizontal="center" vertical="center" wrapText="1"/>
      <protection locked="0"/>
    </xf>
    <xf numFmtId="49" fontId="19" fillId="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67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37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3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32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5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34" xfId="7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6"/>
  <sheetViews>
    <sheetView tabSelected="1" zoomScale="80" zoomScaleNormal="80" zoomScalePageLayoutView="0" workbookViewId="0" topLeftCell="A1">
      <pane xSplit="3" ySplit="8" topLeftCell="D1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55" sqref="C155"/>
    </sheetView>
  </sheetViews>
  <sheetFormatPr defaultColWidth="9.00390625" defaultRowHeight="12.75"/>
  <cols>
    <col min="1" max="1" width="6.625" style="138" customWidth="1"/>
    <col min="2" max="2" width="19.875" style="182" customWidth="1"/>
    <col min="3" max="3" width="35.25390625" style="138" customWidth="1"/>
    <col min="4" max="4" width="28.125" style="138" customWidth="1"/>
    <col min="5" max="5" width="13.625" style="181" customWidth="1"/>
    <col min="6" max="6" width="11.375" style="138" customWidth="1"/>
    <col min="7" max="7" width="9.875" style="138" customWidth="1"/>
    <col min="8" max="8" width="18.75390625" style="138" customWidth="1"/>
    <col min="9" max="9" width="17.875" style="138" customWidth="1"/>
    <col min="10" max="16384" width="9.125" style="118" customWidth="1"/>
  </cols>
  <sheetData>
    <row r="1" spans="1:9" ht="54" customHeight="1">
      <c r="A1" s="184"/>
      <c r="B1" s="185"/>
      <c r="C1" s="184"/>
      <c r="D1" s="184"/>
      <c r="E1" s="186" t="s">
        <v>505</v>
      </c>
      <c r="F1" s="187"/>
      <c r="G1" s="184"/>
      <c r="H1" s="184"/>
      <c r="I1" s="184"/>
    </row>
    <row r="2" spans="1:9" s="119" customFormat="1" ht="52.5" customHeight="1">
      <c r="A2" s="188" t="s">
        <v>93</v>
      </c>
      <c r="B2" s="189"/>
      <c r="C2" s="189"/>
      <c r="D2" s="189"/>
      <c r="E2" s="190"/>
      <c r="F2" s="135"/>
      <c r="G2" s="183"/>
      <c r="H2" s="183"/>
      <c r="I2" s="183"/>
    </row>
    <row r="3" spans="1:9" s="120" customFormat="1" ht="12.75" hidden="1">
      <c r="A3" s="139"/>
      <c r="B3" s="140"/>
      <c r="C3" s="141"/>
      <c r="D3" s="141"/>
      <c r="E3" s="142"/>
      <c r="F3" s="143"/>
      <c r="G3" s="143"/>
      <c r="H3" s="143"/>
      <c r="I3" s="143"/>
    </row>
    <row r="4" spans="1:23" s="121" customFormat="1" ht="42.75" customHeight="1">
      <c r="A4" s="95"/>
      <c r="B4" s="144"/>
      <c r="C4" s="95"/>
      <c r="D4" s="95"/>
      <c r="E4" s="96"/>
      <c r="F4" s="95" t="s">
        <v>269</v>
      </c>
      <c r="G4" s="95"/>
      <c r="H4" s="97" t="s">
        <v>217</v>
      </c>
      <c r="I4" s="93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9" ht="92.25" customHeight="1">
      <c r="A5" s="136" t="s">
        <v>138</v>
      </c>
      <c r="B5" s="94" t="s">
        <v>137</v>
      </c>
      <c r="C5" s="95" t="s">
        <v>270</v>
      </c>
      <c r="D5" s="95" t="s">
        <v>433</v>
      </c>
      <c r="E5" s="96" t="s">
        <v>130</v>
      </c>
      <c r="F5" s="95" t="s">
        <v>131</v>
      </c>
      <c r="G5" s="95" t="s">
        <v>132</v>
      </c>
      <c r="H5" s="97" t="s">
        <v>224</v>
      </c>
      <c r="I5" s="97" t="s">
        <v>17</v>
      </c>
    </row>
    <row r="6" spans="1:9" s="122" customFormat="1" ht="12.75" customHeight="1">
      <c r="A6" s="90"/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107">
        <v>7</v>
      </c>
      <c r="I6" s="107">
        <v>8</v>
      </c>
    </row>
    <row r="7" spans="1:9" s="123" customFormat="1" ht="28.5" customHeight="1">
      <c r="A7" s="87"/>
      <c r="B7" s="145" t="s">
        <v>351</v>
      </c>
      <c r="C7" s="146" t="s">
        <v>59</v>
      </c>
      <c r="D7" s="146"/>
      <c r="E7" s="89"/>
      <c r="F7" s="87"/>
      <c r="G7" s="87"/>
      <c r="H7" s="88"/>
      <c r="I7" s="88"/>
    </row>
    <row r="8" spans="1:9" s="123" customFormat="1" ht="24" customHeight="1">
      <c r="A8" s="87"/>
      <c r="B8" s="145" t="s">
        <v>351</v>
      </c>
      <c r="C8" s="146" t="s">
        <v>60</v>
      </c>
      <c r="D8" s="146"/>
      <c r="E8" s="89"/>
      <c r="F8" s="87"/>
      <c r="G8" s="87"/>
      <c r="H8" s="88"/>
      <c r="I8" s="88"/>
    </row>
    <row r="9" spans="1:9" s="121" customFormat="1" ht="30" customHeight="1">
      <c r="A9" s="147">
        <v>1</v>
      </c>
      <c r="B9" s="148" t="s">
        <v>213</v>
      </c>
      <c r="C9" s="85" t="s">
        <v>31</v>
      </c>
      <c r="D9" s="85"/>
      <c r="E9" s="110">
        <v>41365</v>
      </c>
      <c r="F9" s="149">
        <v>0</v>
      </c>
      <c r="G9" s="149">
        <v>15</v>
      </c>
      <c r="H9" s="150" t="s">
        <v>164</v>
      </c>
      <c r="I9" s="112"/>
    </row>
    <row r="10" spans="1:9" ht="26.25" customHeight="1">
      <c r="A10" s="147"/>
      <c r="B10" s="148" t="s">
        <v>213</v>
      </c>
      <c r="C10" s="85"/>
      <c r="D10" s="85"/>
      <c r="E10" s="110">
        <v>41365</v>
      </c>
      <c r="F10" s="149"/>
      <c r="G10" s="149"/>
      <c r="H10" s="112"/>
      <c r="I10" s="112"/>
    </row>
    <row r="11" spans="1:9" s="124" customFormat="1" ht="25.5" customHeight="1">
      <c r="A11" s="147">
        <v>2</v>
      </c>
      <c r="B11" s="148" t="s">
        <v>214</v>
      </c>
      <c r="C11" s="85" t="s">
        <v>32</v>
      </c>
      <c r="D11" s="85"/>
      <c r="E11" s="110">
        <v>41372</v>
      </c>
      <c r="F11" s="149">
        <v>0</v>
      </c>
      <c r="G11" s="149">
        <v>15</v>
      </c>
      <c r="H11" s="112" t="s">
        <v>354</v>
      </c>
      <c r="I11" s="112"/>
    </row>
    <row r="12" spans="1:9" s="125" customFormat="1" ht="36" customHeight="1">
      <c r="A12" s="147">
        <v>3</v>
      </c>
      <c r="B12" s="148" t="s">
        <v>214</v>
      </c>
      <c r="C12" s="85" t="s">
        <v>33</v>
      </c>
      <c r="D12" s="85"/>
      <c r="E12" s="110">
        <v>41379</v>
      </c>
      <c r="F12" s="149">
        <v>0</v>
      </c>
      <c r="G12" s="149">
        <v>50</v>
      </c>
      <c r="H12" s="150" t="s">
        <v>164</v>
      </c>
      <c r="I12" s="112"/>
    </row>
    <row r="13" spans="1:9" s="121" customFormat="1" ht="23.25" customHeight="1">
      <c r="A13" s="147">
        <v>4</v>
      </c>
      <c r="B13" s="148" t="s">
        <v>213</v>
      </c>
      <c r="C13" s="85" t="s">
        <v>25</v>
      </c>
      <c r="D13" s="85"/>
      <c r="E13" s="110">
        <v>41365</v>
      </c>
      <c r="F13" s="149">
        <v>20</v>
      </c>
      <c r="G13" s="149">
        <v>0</v>
      </c>
      <c r="H13" s="150" t="s">
        <v>165</v>
      </c>
      <c r="I13" s="112"/>
    </row>
    <row r="14" spans="1:9" s="124" customFormat="1" ht="27.75" customHeight="1">
      <c r="A14" s="147">
        <v>5</v>
      </c>
      <c r="B14" s="148" t="s">
        <v>214</v>
      </c>
      <c r="C14" s="85" t="s">
        <v>119</v>
      </c>
      <c r="D14" s="85"/>
      <c r="E14" s="110">
        <v>41372</v>
      </c>
      <c r="F14" s="149">
        <v>0</v>
      </c>
      <c r="G14" s="149">
        <v>15</v>
      </c>
      <c r="H14" s="112" t="s">
        <v>143</v>
      </c>
      <c r="I14" s="112"/>
    </row>
    <row r="15" spans="1:9" s="125" customFormat="1" ht="30.75" customHeight="1">
      <c r="A15" s="147">
        <v>6</v>
      </c>
      <c r="B15" s="148" t="s">
        <v>214</v>
      </c>
      <c r="C15" s="85" t="s">
        <v>212</v>
      </c>
      <c r="D15" s="85"/>
      <c r="E15" s="110">
        <v>41365</v>
      </c>
      <c r="F15" s="149">
        <v>0</v>
      </c>
      <c r="G15" s="149">
        <v>50</v>
      </c>
      <c r="H15" s="150" t="s">
        <v>164</v>
      </c>
      <c r="I15" s="112"/>
    </row>
    <row r="16" spans="1:9" ht="35.25" customHeight="1">
      <c r="A16" s="147">
        <v>7</v>
      </c>
      <c r="B16" s="148" t="s">
        <v>213</v>
      </c>
      <c r="C16" s="85" t="s">
        <v>159</v>
      </c>
      <c r="D16" s="85"/>
      <c r="E16" s="110">
        <v>41379</v>
      </c>
      <c r="F16" s="149">
        <v>0</v>
      </c>
      <c r="G16" s="149">
        <v>15</v>
      </c>
      <c r="H16" s="112" t="s">
        <v>142</v>
      </c>
      <c r="I16" s="112"/>
    </row>
    <row r="17" spans="1:9" ht="26.25" customHeight="1">
      <c r="A17" s="147"/>
      <c r="B17" s="148" t="s">
        <v>213</v>
      </c>
      <c r="C17" s="85"/>
      <c r="D17" s="85"/>
      <c r="E17" s="110">
        <v>41379</v>
      </c>
      <c r="F17" s="149"/>
      <c r="G17" s="149"/>
      <c r="H17" s="112" t="s">
        <v>142</v>
      </c>
      <c r="I17" s="112"/>
    </row>
    <row r="18" spans="1:9" ht="26.25" customHeight="1">
      <c r="A18" s="147"/>
      <c r="B18" s="148" t="s">
        <v>213</v>
      </c>
      <c r="C18" s="85"/>
      <c r="D18" s="85"/>
      <c r="E18" s="110">
        <v>41379</v>
      </c>
      <c r="F18" s="149"/>
      <c r="G18" s="149"/>
      <c r="H18" s="112" t="s">
        <v>142</v>
      </c>
      <c r="I18" s="112"/>
    </row>
    <row r="19" spans="1:9" ht="35.25" customHeight="1">
      <c r="A19" s="147">
        <v>8</v>
      </c>
      <c r="B19" s="148" t="s">
        <v>213</v>
      </c>
      <c r="C19" s="85" t="s">
        <v>355</v>
      </c>
      <c r="D19" s="85"/>
      <c r="E19" s="110">
        <v>41380</v>
      </c>
      <c r="F19" s="149">
        <v>0</v>
      </c>
      <c r="G19" s="149">
        <v>15</v>
      </c>
      <c r="H19" s="112" t="s">
        <v>142</v>
      </c>
      <c r="I19" s="112"/>
    </row>
    <row r="20" spans="1:9" s="124" customFormat="1" ht="25.5" customHeight="1">
      <c r="A20" s="147">
        <v>9</v>
      </c>
      <c r="B20" s="113" t="s">
        <v>214</v>
      </c>
      <c r="C20" s="151" t="s">
        <v>331</v>
      </c>
      <c r="D20" s="151"/>
      <c r="E20" s="152">
        <v>41379</v>
      </c>
      <c r="F20" s="153">
        <v>0</v>
      </c>
      <c r="G20" s="153">
        <v>15</v>
      </c>
      <c r="H20" s="112" t="s">
        <v>26</v>
      </c>
      <c r="I20" s="112" t="s">
        <v>27</v>
      </c>
    </row>
    <row r="21" spans="1:9" s="124" customFormat="1" ht="33" customHeight="1">
      <c r="A21" s="147">
        <v>10</v>
      </c>
      <c r="B21" s="113" t="s">
        <v>213</v>
      </c>
      <c r="C21" s="151" t="s">
        <v>208</v>
      </c>
      <c r="D21" s="151"/>
      <c r="E21" s="152">
        <v>41368</v>
      </c>
      <c r="F21" s="153">
        <v>0</v>
      </c>
      <c r="G21" s="153">
        <v>15</v>
      </c>
      <c r="H21" s="112" t="s">
        <v>26</v>
      </c>
      <c r="I21" s="112" t="s">
        <v>27</v>
      </c>
    </row>
    <row r="22" spans="1:9" s="124" customFormat="1" ht="33" customHeight="1">
      <c r="A22" s="147"/>
      <c r="B22" s="113" t="s">
        <v>213</v>
      </c>
      <c r="C22" s="151"/>
      <c r="D22" s="151"/>
      <c r="E22" s="152">
        <v>41368</v>
      </c>
      <c r="F22" s="153"/>
      <c r="G22" s="153"/>
      <c r="H22" s="112" t="s">
        <v>26</v>
      </c>
      <c r="I22" s="112" t="s">
        <v>27</v>
      </c>
    </row>
    <row r="23" spans="1:9" s="124" customFormat="1" ht="39.75" customHeight="1">
      <c r="A23" s="147">
        <v>11</v>
      </c>
      <c r="B23" s="113" t="s">
        <v>213</v>
      </c>
      <c r="C23" s="151" t="s">
        <v>209</v>
      </c>
      <c r="D23" s="151"/>
      <c r="E23" s="152">
        <v>41374</v>
      </c>
      <c r="F23" s="153">
        <v>0</v>
      </c>
      <c r="G23" s="153">
        <v>50</v>
      </c>
      <c r="H23" s="112" t="s">
        <v>26</v>
      </c>
      <c r="I23" s="112" t="s">
        <v>27</v>
      </c>
    </row>
    <row r="24" spans="1:9" s="124" customFormat="1" ht="39.75" customHeight="1">
      <c r="A24" s="147"/>
      <c r="B24" s="113" t="s">
        <v>213</v>
      </c>
      <c r="C24" s="151"/>
      <c r="D24" s="151"/>
      <c r="E24" s="152">
        <v>41374</v>
      </c>
      <c r="F24" s="153"/>
      <c r="G24" s="153"/>
      <c r="H24" s="112" t="s">
        <v>26</v>
      </c>
      <c r="I24" s="112" t="s">
        <v>27</v>
      </c>
    </row>
    <row r="25" spans="1:9" s="124" customFormat="1" ht="30" customHeight="1">
      <c r="A25" s="147">
        <v>12</v>
      </c>
      <c r="B25" s="113" t="s">
        <v>214</v>
      </c>
      <c r="C25" s="151" t="s">
        <v>281</v>
      </c>
      <c r="D25" s="151"/>
      <c r="E25" s="152">
        <v>41390</v>
      </c>
      <c r="F25" s="153">
        <v>0</v>
      </c>
      <c r="G25" s="153">
        <v>15</v>
      </c>
      <c r="H25" s="112" t="s">
        <v>26</v>
      </c>
      <c r="I25" s="112" t="s">
        <v>27</v>
      </c>
    </row>
    <row r="26" spans="1:9" s="124" customFormat="1" ht="30" customHeight="1">
      <c r="A26" s="147">
        <v>13</v>
      </c>
      <c r="B26" s="113" t="s">
        <v>213</v>
      </c>
      <c r="C26" s="151" t="s">
        <v>282</v>
      </c>
      <c r="D26" s="151"/>
      <c r="E26" s="152">
        <v>41388</v>
      </c>
      <c r="F26" s="153">
        <v>0</v>
      </c>
      <c r="G26" s="153">
        <v>15</v>
      </c>
      <c r="H26" s="112" t="s">
        <v>26</v>
      </c>
      <c r="I26" s="112" t="s">
        <v>27</v>
      </c>
    </row>
    <row r="27" spans="1:9" s="124" customFormat="1" ht="29.25" customHeight="1">
      <c r="A27" s="147"/>
      <c r="B27" s="113" t="s">
        <v>213</v>
      </c>
      <c r="C27" s="151"/>
      <c r="D27" s="151"/>
      <c r="E27" s="152">
        <v>41388</v>
      </c>
      <c r="F27" s="153"/>
      <c r="G27" s="153"/>
      <c r="H27" s="112" t="s">
        <v>26</v>
      </c>
      <c r="I27" s="112" t="s">
        <v>27</v>
      </c>
    </row>
    <row r="28" spans="1:9" s="124" customFormat="1" ht="26.25" customHeight="1">
      <c r="A28" s="147">
        <v>14</v>
      </c>
      <c r="B28" s="113" t="s">
        <v>214</v>
      </c>
      <c r="C28" s="151" t="s">
        <v>283</v>
      </c>
      <c r="D28" s="151"/>
      <c r="E28" s="152">
        <v>41381</v>
      </c>
      <c r="F28" s="153">
        <v>0</v>
      </c>
      <c r="G28" s="153">
        <v>15</v>
      </c>
      <c r="H28" s="112" t="s">
        <v>26</v>
      </c>
      <c r="I28" s="112" t="s">
        <v>27</v>
      </c>
    </row>
    <row r="29" spans="1:9" s="124" customFormat="1" ht="33" customHeight="1">
      <c r="A29" s="147">
        <v>15</v>
      </c>
      <c r="B29" s="113" t="s">
        <v>214</v>
      </c>
      <c r="C29" s="151" t="s">
        <v>61</v>
      </c>
      <c r="D29" s="151"/>
      <c r="E29" s="152">
        <v>41376</v>
      </c>
      <c r="F29" s="153">
        <v>0</v>
      </c>
      <c r="G29" s="153">
        <v>15</v>
      </c>
      <c r="H29" s="112" t="s">
        <v>26</v>
      </c>
      <c r="I29" s="112" t="s">
        <v>27</v>
      </c>
    </row>
    <row r="30" spans="1:9" s="124" customFormat="1" ht="33" customHeight="1">
      <c r="A30" s="147"/>
      <c r="B30" s="113" t="s">
        <v>213</v>
      </c>
      <c r="C30" s="151"/>
      <c r="D30" s="151"/>
      <c r="E30" s="152">
        <v>41376</v>
      </c>
      <c r="F30" s="153"/>
      <c r="G30" s="153"/>
      <c r="H30" s="112" t="s">
        <v>26</v>
      </c>
      <c r="I30" s="112" t="s">
        <v>27</v>
      </c>
    </row>
    <row r="31" spans="1:9" s="124" customFormat="1" ht="33" customHeight="1">
      <c r="A31" s="147">
        <v>16</v>
      </c>
      <c r="B31" s="113" t="s">
        <v>214</v>
      </c>
      <c r="C31" s="151" t="s">
        <v>62</v>
      </c>
      <c r="D31" s="151"/>
      <c r="E31" s="152">
        <v>41380</v>
      </c>
      <c r="F31" s="153">
        <v>0</v>
      </c>
      <c r="G31" s="153">
        <v>15</v>
      </c>
      <c r="H31" s="112" t="s">
        <v>26</v>
      </c>
      <c r="I31" s="112" t="s">
        <v>27</v>
      </c>
    </row>
    <row r="32" spans="1:9" s="124" customFormat="1" ht="33" customHeight="1">
      <c r="A32" s="147">
        <v>17</v>
      </c>
      <c r="B32" s="113" t="s">
        <v>214</v>
      </c>
      <c r="C32" s="151" t="s">
        <v>275</v>
      </c>
      <c r="D32" s="151"/>
      <c r="E32" s="152">
        <v>41381</v>
      </c>
      <c r="F32" s="153">
        <v>0</v>
      </c>
      <c r="G32" s="153">
        <v>15</v>
      </c>
      <c r="H32" s="112" t="s">
        <v>26</v>
      </c>
      <c r="I32" s="112" t="s">
        <v>27</v>
      </c>
    </row>
    <row r="33" spans="1:9" s="124" customFormat="1" ht="33" customHeight="1">
      <c r="A33" s="147">
        <v>18</v>
      </c>
      <c r="B33" s="113" t="s">
        <v>213</v>
      </c>
      <c r="C33" s="151" t="s">
        <v>276</v>
      </c>
      <c r="D33" s="151"/>
      <c r="E33" s="152">
        <v>41390</v>
      </c>
      <c r="F33" s="153">
        <v>0</v>
      </c>
      <c r="G33" s="153">
        <v>15</v>
      </c>
      <c r="H33" s="112" t="s">
        <v>26</v>
      </c>
      <c r="I33" s="112" t="s">
        <v>27</v>
      </c>
    </row>
    <row r="34" spans="1:9" s="124" customFormat="1" ht="33" customHeight="1">
      <c r="A34" s="147">
        <v>19</v>
      </c>
      <c r="B34" s="113" t="s">
        <v>214</v>
      </c>
      <c r="C34" s="151" t="s">
        <v>277</v>
      </c>
      <c r="D34" s="151"/>
      <c r="E34" s="152">
        <v>41376</v>
      </c>
      <c r="F34" s="153">
        <v>0</v>
      </c>
      <c r="G34" s="153">
        <v>15</v>
      </c>
      <c r="H34" s="112" t="s">
        <v>26</v>
      </c>
      <c r="I34" s="112" t="s">
        <v>27</v>
      </c>
    </row>
    <row r="35" spans="1:9" s="124" customFormat="1" ht="33" customHeight="1">
      <c r="A35" s="147">
        <v>20</v>
      </c>
      <c r="B35" s="113" t="s">
        <v>214</v>
      </c>
      <c r="C35" s="151" t="s">
        <v>278</v>
      </c>
      <c r="D35" s="151"/>
      <c r="E35" s="152">
        <v>41379</v>
      </c>
      <c r="F35" s="153">
        <v>0</v>
      </c>
      <c r="G35" s="153">
        <v>15</v>
      </c>
      <c r="H35" s="112" t="s">
        <v>26</v>
      </c>
      <c r="I35" s="112" t="s">
        <v>27</v>
      </c>
    </row>
    <row r="36" spans="1:9" s="124" customFormat="1" ht="39.75" customHeight="1">
      <c r="A36" s="147">
        <v>21</v>
      </c>
      <c r="B36" s="113" t="s">
        <v>213</v>
      </c>
      <c r="C36" s="151" t="s">
        <v>207</v>
      </c>
      <c r="D36" s="151"/>
      <c r="E36" s="152">
        <v>41379</v>
      </c>
      <c r="F36" s="153">
        <v>20</v>
      </c>
      <c r="G36" s="153">
        <v>0</v>
      </c>
      <c r="H36" s="112" t="s">
        <v>22</v>
      </c>
      <c r="I36" s="112"/>
    </row>
    <row r="37" spans="1:9" s="124" customFormat="1" ht="39.75" customHeight="1">
      <c r="A37" s="147">
        <v>22</v>
      </c>
      <c r="B37" s="113" t="s">
        <v>214</v>
      </c>
      <c r="C37" s="151" t="s">
        <v>158</v>
      </c>
      <c r="D37" s="151"/>
      <c r="E37" s="152">
        <v>41381</v>
      </c>
      <c r="F37" s="153">
        <v>20</v>
      </c>
      <c r="G37" s="153">
        <v>0</v>
      </c>
      <c r="H37" s="112" t="s">
        <v>23</v>
      </c>
      <c r="I37" s="112"/>
    </row>
    <row r="38" spans="1:9" s="124" customFormat="1" ht="39.75" customHeight="1">
      <c r="A38" s="147">
        <v>23</v>
      </c>
      <c r="B38" s="113" t="s">
        <v>213</v>
      </c>
      <c r="C38" s="151" t="s">
        <v>24</v>
      </c>
      <c r="D38" s="151"/>
      <c r="E38" s="152">
        <v>41373</v>
      </c>
      <c r="F38" s="153">
        <v>20</v>
      </c>
      <c r="G38" s="153">
        <v>0</v>
      </c>
      <c r="H38" s="112" t="s">
        <v>20</v>
      </c>
      <c r="I38" s="112"/>
    </row>
    <row r="39" spans="1:9" s="124" customFormat="1" ht="39.75" customHeight="1">
      <c r="A39" s="147">
        <v>24</v>
      </c>
      <c r="B39" s="113" t="s">
        <v>213</v>
      </c>
      <c r="C39" s="151" t="s">
        <v>0</v>
      </c>
      <c r="D39" s="151"/>
      <c r="E39" s="152">
        <v>41372</v>
      </c>
      <c r="F39" s="153">
        <v>0</v>
      </c>
      <c r="G39" s="153">
        <v>15</v>
      </c>
      <c r="H39" s="112" t="s">
        <v>20</v>
      </c>
      <c r="I39" s="112"/>
    </row>
    <row r="40" spans="1:9" s="124" customFormat="1" ht="39.75" customHeight="1">
      <c r="A40" s="147">
        <v>25</v>
      </c>
      <c r="B40" s="113" t="s">
        <v>214</v>
      </c>
      <c r="C40" s="151" t="s">
        <v>1</v>
      </c>
      <c r="D40" s="151"/>
      <c r="E40" s="152">
        <v>41387</v>
      </c>
      <c r="F40" s="153">
        <v>0</v>
      </c>
      <c r="G40" s="153">
        <v>50</v>
      </c>
      <c r="H40" s="112" t="s">
        <v>21</v>
      </c>
      <c r="I40" s="112"/>
    </row>
    <row r="41" spans="1:9" s="124" customFormat="1" ht="27.75" customHeight="1">
      <c r="A41" s="147">
        <v>26</v>
      </c>
      <c r="B41" s="113" t="s">
        <v>213</v>
      </c>
      <c r="C41" s="151" t="s">
        <v>2</v>
      </c>
      <c r="D41" s="151"/>
      <c r="E41" s="152">
        <v>41365</v>
      </c>
      <c r="F41" s="153">
        <v>0</v>
      </c>
      <c r="G41" s="153">
        <v>15</v>
      </c>
      <c r="H41" s="112" t="s">
        <v>21</v>
      </c>
      <c r="I41" s="112"/>
    </row>
    <row r="42" spans="1:9" s="124" customFormat="1" ht="23.25" customHeight="1">
      <c r="A42" s="147"/>
      <c r="B42" s="113" t="s">
        <v>213</v>
      </c>
      <c r="C42" s="151"/>
      <c r="D42" s="151"/>
      <c r="E42" s="152">
        <v>41365</v>
      </c>
      <c r="F42" s="153"/>
      <c r="G42" s="153"/>
      <c r="H42" s="112" t="s">
        <v>21</v>
      </c>
      <c r="I42" s="112"/>
    </row>
    <row r="43" spans="1:9" s="124" customFormat="1" ht="23.25" customHeight="1">
      <c r="A43" s="147"/>
      <c r="B43" s="113" t="s">
        <v>213</v>
      </c>
      <c r="C43" s="151"/>
      <c r="D43" s="151"/>
      <c r="E43" s="152">
        <v>41365</v>
      </c>
      <c r="F43" s="153"/>
      <c r="G43" s="153"/>
      <c r="H43" s="112" t="s">
        <v>21</v>
      </c>
      <c r="I43" s="112"/>
    </row>
    <row r="44" spans="1:9" s="124" customFormat="1" ht="23.25" customHeight="1">
      <c r="A44" s="147"/>
      <c r="B44" s="113" t="s">
        <v>213</v>
      </c>
      <c r="C44" s="151"/>
      <c r="D44" s="151"/>
      <c r="E44" s="152">
        <v>41365</v>
      </c>
      <c r="F44" s="153"/>
      <c r="G44" s="153"/>
      <c r="H44" s="112" t="s">
        <v>21</v>
      </c>
      <c r="I44" s="112"/>
    </row>
    <row r="45" spans="1:9" s="124" customFormat="1" ht="23.25" customHeight="1">
      <c r="A45" s="147"/>
      <c r="B45" s="113" t="s">
        <v>213</v>
      </c>
      <c r="C45" s="151"/>
      <c r="D45" s="151"/>
      <c r="E45" s="152">
        <v>41365</v>
      </c>
      <c r="F45" s="153"/>
      <c r="G45" s="153"/>
      <c r="H45" s="112" t="s">
        <v>21</v>
      </c>
      <c r="I45" s="112"/>
    </row>
    <row r="46" spans="1:9" s="124" customFormat="1" ht="29.25" customHeight="1">
      <c r="A46" s="147">
        <v>27</v>
      </c>
      <c r="B46" s="113" t="s">
        <v>213</v>
      </c>
      <c r="C46" s="151" t="s">
        <v>63</v>
      </c>
      <c r="D46" s="151"/>
      <c r="E46" s="152">
        <v>41367</v>
      </c>
      <c r="F46" s="153">
        <v>0</v>
      </c>
      <c r="G46" s="153">
        <v>15</v>
      </c>
      <c r="H46" s="112" t="s">
        <v>21</v>
      </c>
      <c r="I46" s="112"/>
    </row>
    <row r="47" spans="1:9" s="126" customFormat="1" ht="69.75" customHeight="1">
      <c r="A47" s="147">
        <v>28</v>
      </c>
      <c r="B47" s="148" t="s">
        <v>213</v>
      </c>
      <c r="C47" s="85" t="s">
        <v>374</v>
      </c>
      <c r="D47" s="85"/>
      <c r="E47" s="110">
        <v>41365</v>
      </c>
      <c r="F47" s="149">
        <v>20</v>
      </c>
      <c r="G47" s="149">
        <v>0</v>
      </c>
      <c r="H47" s="154" t="s">
        <v>390</v>
      </c>
      <c r="I47" s="154" t="s">
        <v>391</v>
      </c>
    </row>
    <row r="48" spans="1:9" s="127" customFormat="1" ht="28.5" customHeight="1">
      <c r="A48" s="155"/>
      <c r="B48" s="156" t="s">
        <v>351</v>
      </c>
      <c r="C48" s="157" t="s">
        <v>15</v>
      </c>
      <c r="D48" s="157"/>
      <c r="E48" s="91"/>
      <c r="F48" s="158"/>
      <c r="G48" s="158"/>
      <c r="H48" s="157"/>
      <c r="I48" s="157"/>
    </row>
    <row r="49" spans="1:9" ht="32.25" customHeight="1">
      <c r="A49" s="147"/>
      <c r="B49" s="156" t="s">
        <v>351</v>
      </c>
      <c r="C49" s="159" t="s">
        <v>16</v>
      </c>
      <c r="D49" s="112"/>
      <c r="E49" s="91"/>
      <c r="F49" s="149"/>
      <c r="G49" s="149"/>
      <c r="H49" s="112"/>
      <c r="I49" s="112"/>
    </row>
    <row r="50" spans="1:9" ht="28.5" customHeight="1">
      <c r="A50" s="147"/>
      <c r="B50" s="156" t="s">
        <v>351</v>
      </c>
      <c r="C50" s="160" t="s">
        <v>99</v>
      </c>
      <c r="D50" s="112"/>
      <c r="E50" s="91"/>
      <c r="F50" s="149"/>
      <c r="G50" s="149"/>
      <c r="H50" s="112"/>
      <c r="I50" s="112"/>
    </row>
    <row r="51" spans="1:9" ht="28.5" customHeight="1">
      <c r="A51" s="147"/>
      <c r="B51" s="156" t="s">
        <v>351</v>
      </c>
      <c r="C51" s="160" t="s">
        <v>100</v>
      </c>
      <c r="D51" s="112"/>
      <c r="E51" s="91"/>
      <c r="F51" s="149"/>
      <c r="G51" s="149"/>
      <c r="H51" s="112"/>
      <c r="I51" s="112"/>
    </row>
    <row r="52" spans="1:9" ht="28.5" customHeight="1">
      <c r="A52" s="147"/>
      <c r="B52" s="156" t="s">
        <v>351</v>
      </c>
      <c r="C52" s="160" t="s">
        <v>101</v>
      </c>
      <c r="D52" s="112"/>
      <c r="E52" s="91"/>
      <c r="F52" s="149"/>
      <c r="G52" s="149"/>
      <c r="H52" s="112"/>
      <c r="I52" s="112"/>
    </row>
    <row r="53" spans="1:9" ht="28.5" customHeight="1">
      <c r="A53" s="147"/>
      <c r="B53" s="156" t="s">
        <v>351</v>
      </c>
      <c r="C53" s="160" t="s">
        <v>102</v>
      </c>
      <c r="D53" s="112"/>
      <c r="E53" s="91"/>
      <c r="F53" s="149"/>
      <c r="G53" s="149"/>
      <c r="H53" s="112"/>
      <c r="I53" s="112"/>
    </row>
    <row r="54" spans="1:9" ht="28.5" customHeight="1">
      <c r="A54" s="147"/>
      <c r="B54" s="156" t="s">
        <v>351</v>
      </c>
      <c r="C54" s="160" t="s">
        <v>103</v>
      </c>
      <c r="D54" s="112"/>
      <c r="E54" s="91"/>
      <c r="F54" s="149"/>
      <c r="G54" s="149"/>
      <c r="H54" s="112"/>
      <c r="I54" s="112"/>
    </row>
    <row r="55" spans="1:9" ht="28.5" customHeight="1">
      <c r="A55" s="147"/>
      <c r="B55" s="156" t="s">
        <v>351</v>
      </c>
      <c r="C55" s="160" t="s">
        <v>104</v>
      </c>
      <c r="D55" s="112"/>
      <c r="E55" s="91"/>
      <c r="F55" s="149"/>
      <c r="G55" s="149"/>
      <c r="H55" s="112"/>
      <c r="I55" s="112"/>
    </row>
    <row r="56" spans="1:9" ht="28.5" customHeight="1">
      <c r="A56" s="147"/>
      <c r="B56" s="156" t="s">
        <v>351</v>
      </c>
      <c r="C56" s="160" t="s">
        <v>504</v>
      </c>
      <c r="D56" s="112"/>
      <c r="E56" s="91"/>
      <c r="F56" s="149"/>
      <c r="G56" s="149"/>
      <c r="H56" s="112"/>
      <c r="I56" s="112"/>
    </row>
    <row r="57" spans="1:9" ht="28.5" customHeight="1">
      <c r="A57" s="147"/>
      <c r="B57" s="156" t="s">
        <v>351</v>
      </c>
      <c r="C57" s="160" t="s">
        <v>105</v>
      </c>
      <c r="D57" s="112"/>
      <c r="E57" s="91"/>
      <c r="F57" s="149"/>
      <c r="G57" s="149"/>
      <c r="H57" s="112"/>
      <c r="I57" s="112"/>
    </row>
    <row r="58" spans="1:9" ht="28.5" customHeight="1">
      <c r="A58" s="147"/>
      <c r="B58" s="156" t="s">
        <v>351</v>
      </c>
      <c r="C58" s="160" t="s">
        <v>106</v>
      </c>
      <c r="D58" s="112"/>
      <c r="E58" s="91"/>
      <c r="F58" s="149"/>
      <c r="G58" s="149"/>
      <c r="H58" s="112"/>
      <c r="I58" s="112"/>
    </row>
    <row r="59" spans="1:9" ht="28.5" customHeight="1">
      <c r="A59" s="147"/>
      <c r="B59" s="156" t="s">
        <v>351</v>
      </c>
      <c r="C59" s="160" t="s">
        <v>107</v>
      </c>
      <c r="D59" s="112"/>
      <c r="E59" s="91"/>
      <c r="F59" s="149"/>
      <c r="G59" s="149"/>
      <c r="H59" s="112"/>
      <c r="I59" s="112"/>
    </row>
    <row r="60" spans="1:9" ht="20.25" customHeight="1">
      <c r="A60" s="147"/>
      <c r="B60" s="156" t="s">
        <v>351</v>
      </c>
      <c r="C60" s="160"/>
      <c r="D60" s="112"/>
      <c r="E60" s="91"/>
      <c r="F60" s="149"/>
      <c r="G60" s="149"/>
      <c r="H60" s="112"/>
      <c r="I60" s="112"/>
    </row>
    <row r="61" spans="1:9" ht="20.25" customHeight="1">
      <c r="A61" s="147"/>
      <c r="B61" s="156" t="s">
        <v>351</v>
      </c>
      <c r="C61" s="159" t="s">
        <v>94</v>
      </c>
      <c r="D61" s="112"/>
      <c r="E61" s="91"/>
      <c r="F61" s="149"/>
      <c r="G61" s="149"/>
      <c r="H61" s="112"/>
      <c r="I61" s="112"/>
    </row>
    <row r="62" spans="1:9" ht="42" customHeight="1">
      <c r="A62" s="147">
        <v>1</v>
      </c>
      <c r="B62" s="156" t="s">
        <v>351</v>
      </c>
      <c r="C62" s="108" t="s">
        <v>460</v>
      </c>
      <c r="D62" s="112"/>
      <c r="E62" s="92">
        <v>41384</v>
      </c>
      <c r="F62" s="149"/>
      <c r="G62" s="149"/>
      <c r="H62" s="112" t="s">
        <v>464</v>
      </c>
      <c r="I62" s="112"/>
    </row>
    <row r="63" spans="1:9" ht="42" customHeight="1">
      <c r="A63" s="147">
        <v>2</v>
      </c>
      <c r="B63" s="156" t="s">
        <v>351</v>
      </c>
      <c r="C63" s="108" t="s">
        <v>461</v>
      </c>
      <c r="D63" s="112"/>
      <c r="E63" s="92">
        <v>41379</v>
      </c>
      <c r="F63" s="149"/>
      <c r="G63" s="149"/>
      <c r="H63" s="112" t="s">
        <v>465</v>
      </c>
      <c r="I63" s="112"/>
    </row>
    <row r="64" spans="1:9" ht="42" customHeight="1">
      <c r="A64" s="147">
        <v>3</v>
      </c>
      <c r="B64" s="156" t="s">
        <v>351</v>
      </c>
      <c r="C64" s="108" t="s">
        <v>462</v>
      </c>
      <c r="D64" s="112"/>
      <c r="E64" s="92">
        <v>41365</v>
      </c>
      <c r="F64" s="149"/>
      <c r="G64" s="149"/>
      <c r="H64" s="112" t="s">
        <v>466</v>
      </c>
      <c r="I64" s="112"/>
    </row>
    <row r="65" spans="1:9" ht="42" customHeight="1">
      <c r="A65" s="147">
        <v>4</v>
      </c>
      <c r="B65" s="156" t="s">
        <v>351</v>
      </c>
      <c r="C65" s="108" t="s">
        <v>463</v>
      </c>
      <c r="D65" s="112"/>
      <c r="E65" s="92">
        <v>41365</v>
      </c>
      <c r="F65" s="149"/>
      <c r="G65" s="149"/>
      <c r="H65" s="112" t="s">
        <v>165</v>
      </c>
      <c r="I65" s="112"/>
    </row>
    <row r="66" spans="1:9" ht="42" customHeight="1">
      <c r="A66" s="147">
        <v>5</v>
      </c>
      <c r="B66" s="156" t="s">
        <v>351</v>
      </c>
      <c r="C66" s="108" t="s">
        <v>467</v>
      </c>
      <c r="D66" s="112"/>
      <c r="E66" s="92">
        <v>41365</v>
      </c>
      <c r="F66" s="149"/>
      <c r="G66" s="149"/>
      <c r="H66" s="112" t="s">
        <v>468</v>
      </c>
      <c r="I66" s="112"/>
    </row>
    <row r="67" spans="1:9" ht="42" customHeight="1">
      <c r="A67" s="147">
        <v>6</v>
      </c>
      <c r="B67" s="156" t="s">
        <v>351</v>
      </c>
      <c r="C67" s="108" t="s">
        <v>469</v>
      </c>
      <c r="D67" s="112"/>
      <c r="E67" s="92">
        <v>41365</v>
      </c>
      <c r="F67" s="149"/>
      <c r="G67" s="149"/>
      <c r="H67" s="112" t="s">
        <v>468</v>
      </c>
      <c r="I67" s="112"/>
    </row>
    <row r="68" spans="1:9" ht="42" customHeight="1">
      <c r="A68" s="147">
        <v>7</v>
      </c>
      <c r="B68" s="156" t="s">
        <v>351</v>
      </c>
      <c r="C68" s="108" t="s">
        <v>206</v>
      </c>
      <c r="D68" s="112"/>
      <c r="E68" s="92">
        <v>41365</v>
      </c>
      <c r="F68" s="149"/>
      <c r="G68" s="149"/>
      <c r="H68" s="112" t="s">
        <v>471</v>
      </c>
      <c r="I68" s="112"/>
    </row>
    <row r="69" spans="1:9" ht="42" customHeight="1">
      <c r="A69" s="147">
        <v>8</v>
      </c>
      <c r="B69" s="156" t="s">
        <v>351</v>
      </c>
      <c r="C69" s="108" t="s">
        <v>470</v>
      </c>
      <c r="D69" s="112"/>
      <c r="E69" s="92">
        <v>41365</v>
      </c>
      <c r="F69" s="149"/>
      <c r="G69" s="149"/>
      <c r="H69" s="112" t="s">
        <v>468</v>
      </c>
      <c r="I69" s="112"/>
    </row>
    <row r="70" spans="1:9" ht="42" customHeight="1">
      <c r="A70" s="147">
        <v>9</v>
      </c>
      <c r="B70" s="156" t="s">
        <v>351</v>
      </c>
      <c r="C70" s="108" t="s">
        <v>472</v>
      </c>
      <c r="D70" s="112"/>
      <c r="E70" s="92">
        <v>41379</v>
      </c>
      <c r="F70" s="149"/>
      <c r="G70" s="149"/>
      <c r="H70" s="112" t="s">
        <v>471</v>
      </c>
      <c r="I70" s="112"/>
    </row>
    <row r="71" spans="1:9" ht="42" customHeight="1">
      <c r="A71" s="147">
        <v>10</v>
      </c>
      <c r="B71" s="156" t="s">
        <v>351</v>
      </c>
      <c r="C71" s="108" t="s">
        <v>473</v>
      </c>
      <c r="D71" s="112"/>
      <c r="E71" s="92">
        <v>41379</v>
      </c>
      <c r="F71" s="149"/>
      <c r="G71" s="149"/>
      <c r="H71" s="112" t="s">
        <v>471</v>
      </c>
      <c r="I71" s="112"/>
    </row>
    <row r="72" spans="1:9" ht="42" customHeight="1">
      <c r="A72" s="147">
        <v>11</v>
      </c>
      <c r="B72" s="156" t="s">
        <v>351</v>
      </c>
      <c r="C72" s="108" t="s">
        <v>474</v>
      </c>
      <c r="D72" s="112"/>
      <c r="E72" s="92">
        <v>41374</v>
      </c>
      <c r="F72" s="149"/>
      <c r="G72" s="149"/>
      <c r="H72" s="112" t="s">
        <v>165</v>
      </c>
      <c r="I72" s="112"/>
    </row>
    <row r="73" spans="1:9" ht="42" customHeight="1">
      <c r="A73" s="147">
        <v>12</v>
      </c>
      <c r="B73" s="156" t="s">
        <v>351</v>
      </c>
      <c r="C73" s="108" t="s">
        <v>475</v>
      </c>
      <c r="D73" s="112"/>
      <c r="E73" s="92">
        <v>41374</v>
      </c>
      <c r="F73" s="149"/>
      <c r="G73" s="149"/>
      <c r="H73" s="112" t="s">
        <v>468</v>
      </c>
      <c r="I73" s="112"/>
    </row>
    <row r="74" spans="1:9" ht="42" customHeight="1">
      <c r="A74" s="147">
        <v>13</v>
      </c>
      <c r="B74" s="156" t="s">
        <v>351</v>
      </c>
      <c r="C74" s="151" t="s">
        <v>476</v>
      </c>
      <c r="D74" s="112"/>
      <c r="E74" s="92">
        <v>41369</v>
      </c>
      <c r="F74" s="149"/>
      <c r="G74" s="149"/>
      <c r="H74" s="112" t="s">
        <v>477</v>
      </c>
      <c r="I74" s="112"/>
    </row>
    <row r="75" spans="1:9" ht="42" customHeight="1">
      <c r="A75" s="147">
        <v>14</v>
      </c>
      <c r="B75" s="156" t="s">
        <v>351</v>
      </c>
      <c r="C75" s="108" t="s">
        <v>478</v>
      </c>
      <c r="D75" s="112"/>
      <c r="E75" s="92">
        <v>41370</v>
      </c>
      <c r="F75" s="149"/>
      <c r="G75" s="149"/>
      <c r="H75" s="112" t="s">
        <v>471</v>
      </c>
      <c r="I75" s="112"/>
    </row>
    <row r="76" spans="1:9" ht="42" customHeight="1">
      <c r="A76" s="147">
        <v>15</v>
      </c>
      <c r="B76" s="156" t="s">
        <v>351</v>
      </c>
      <c r="C76" s="108" t="s">
        <v>479</v>
      </c>
      <c r="D76" s="112"/>
      <c r="E76" s="92">
        <v>41374</v>
      </c>
      <c r="F76" s="149"/>
      <c r="G76" s="149"/>
      <c r="H76" s="112" t="s">
        <v>468</v>
      </c>
      <c r="I76" s="112"/>
    </row>
    <row r="77" spans="1:9" ht="42" customHeight="1">
      <c r="A77" s="147">
        <v>16</v>
      </c>
      <c r="B77" s="156" t="s">
        <v>351</v>
      </c>
      <c r="C77" s="112" t="s">
        <v>480</v>
      </c>
      <c r="D77" s="112"/>
      <c r="E77" s="92">
        <v>41379</v>
      </c>
      <c r="F77" s="149"/>
      <c r="G77" s="149"/>
      <c r="H77" s="112" t="s">
        <v>477</v>
      </c>
      <c r="I77" s="112"/>
    </row>
    <row r="78" spans="1:9" ht="20.25" customHeight="1">
      <c r="A78" s="147"/>
      <c r="B78" s="156"/>
      <c r="C78" s="160"/>
      <c r="D78" s="112"/>
      <c r="E78" s="91"/>
      <c r="F78" s="149"/>
      <c r="G78" s="149"/>
      <c r="H78" s="112"/>
      <c r="I78" s="112"/>
    </row>
    <row r="79" spans="1:9" ht="20.25" customHeight="1">
      <c r="A79" s="147"/>
      <c r="B79" s="156"/>
      <c r="C79" s="160"/>
      <c r="D79" s="112"/>
      <c r="E79" s="91"/>
      <c r="F79" s="149"/>
      <c r="G79" s="149"/>
      <c r="H79" s="112"/>
      <c r="I79" s="112"/>
    </row>
    <row r="80" spans="1:9" ht="20.25" customHeight="1">
      <c r="A80" s="147"/>
      <c r="B80" s="156"/>
      <c r="C80" s="161"/>
      <c r="D80" s="162"/>
      <c r="E80" s="92"/>
      <c r="F80" s="149"/>
      <c r="G80" s="149"/>
      <c r="H80" s="112"/>
      <c r="I80" s="112"/>
    </row>
    <row r="81" spans="1:9" s="127" customFormat="1" ht="17.25" customHeight="1">
      <c r="A81" s="163"/>
      <c r="B81" s="145" t="s">
        <v>189</v>
      </c>
      <c r="C81" s="164" t="s">
        <v>59</v>
      </c>
      <c r="D81" s="88"/>
      <c r="E81" s="89"/>
      <c r="F81" s="165"/>
      <c r="G81" s="165"/>
      <c r="H81" s="88"/>
      <c r="I81" s="88"/>
    </row>
    <row r="82" spans="1:9" s="128" customFormat="1" ht="15" customHeight="1">
      <c r="A82" s="166"/>
      <c r="B82" s="145" t="s">
        <v>189</v>
      </c>
      <c r="C82" s="146" t="s">
        <v>60</v>
      </c>
      <c r="D82" s="146"/>
      <c r="E82" s="89"/>
      <c r="F82" s="165"/>
      <c r="G82" s="165"/>
      <c r="H82" s="88"/>
      <c r="I82" s="88"/>
    </row>
    <row r="83" spans="1:9" s="124" customFormat="1" ht="29.25" customHeight="1">
      <c r="A83" s="147">
        <v>1</v>
      </c>
      <c r="B83" s="148" t="s">
        <v>189</v>
      </c>
      <c r="C83" s="85" t="s">
        <v>210</v>
      </c>
      <c r="D83" s="85"/>
      <c r="E83" s="110">
        <v>41389</v>
      </c>
      <c r="F83" s="149">
        <v>0</v>
      </c>
      <c r="G83" s="149">
        <v>15</v>
      </c>
      <c r="H83" s="112"/>
      <c r="I83" s="112"/>
    </row>
    <row r="84" spans="1:9" s="124" customFormat="1" ht="29.25" customHeight="1">
      <c r="A84" s="147"/>
      <c r="B84" s="148" t="s">
        <v>189</v>
      </c>
      <c r="C84" s="85"/>
      <c r="D84" s="85"/>
      <c r="E84" s="110">
        <v>41389</v>
      </c>
      <c r="F84" s="149"/>
      <c r="G84" s="149"/>
      <c r="H84" s="112"/>
      <c r="I84" s="112"/>
    </row>
    <row r="85" spans="1:9" s="124" customFormat="1" ht="29.25" customHeight="1">
      <c r="A85" s="147">
        <v>2</v>
      </c>
      <c r="B85" s="148" t="s">
        <v>189</v>
      </c>
      <c r="C85" s="85" t="s">
        <v>336</v>
      </c>
      <c r="D85" s="85" t="s">
        <v>333</v>
      </c>
      <c r="E85" s="110">
        <v>41381</v>
      </c>
      <c r="F85" s="149">
        <v>20</v>
      </c>
      <c r="G85" s="149">
        <v>0</v>
      </c>
      <c r="H85" s="112"/>
      <c r="I85" s="112"/>
    </row>
    <row r="86" spans="1:9" s="124" customFormat="1" ht="29.25" customHeight="1">
      <c r="A86" s="147"/>
      <c r="B86" s="148" t="s">
        <v>189</v>
      </c>
      <c r="C86" s="85"/>
      <c r="D86" s="85" t="s">
        <v>334</v>
      </c>
      <c r="E86" s="110">
        <v>41381</v>
      </c>
      <c r="F86" s="149"/>
      <c r="G86" s="149"/>
      <c r="H86" s="112"/>
      <c r="I86" s="112"/>
    </row>
    <row r="87" spans="1:9" s="124" customFormat="1" ht="29.25" customHeight="1">
      <c r="A87" s="147"/>
      <c r="B87" s="148" t="s">
        <v>189</v>
      </c>
      <c r="C87" s="85"/>
      <c r="D87" s="85" t="s">
        <v>335</v>
      </c>
      <c r="E87" s="110">
        <v>41381</v>
      </c>
      <c r="F87" s="149"/>
      <c r="G87" s="149"/>
      <c r="H87" s="112"/>
      <c r="I87" s="112"/>
    </row>
    <row r="88" spans="1:9" s="124" customFormat="1" ht="41.25" customHeight="1">
      <c r="A88" s="147">
        <v>3</v>
      </c>
      <c r="B88" s="148" t="s">
        <v>189</v>
      </c>
      <c r="C88" s="85" t="s">
        <v>405</v>
      </c>
      <c r="D88" s="85" t="s">
        <v>339</v>
      </c>
      <c r="E88" s="110">
        <v>41386</v>
      </c>
      <c r="F88" s="149">
        <v>20</v>
      </c>
      <c r="G88" s="149">
        <v>0</v>
      </c>
      <c r="H88" s="112"/>
      <c r="I88" s="112"/>
    </row>
    <row r="89" spans="1:9" s="124" customFormat="1" ht="29.25" customHeight="1">
      <c r="A89" s="147"/>
      <c r="B89" s="148" t="s">
        <v>189</v>
      </c>
      <c r="C89" s="85"/>
      <c r="D89" s="85" t="s">
        <v>340</v>
      </c>
      <c r="E89" s="110">
        <v>41386</v>
      </c>
      <c r="F89" s="149"/>
      <c r="G89" s="149"/>
      <c r="H89" s="112"/>
      <c r="I89" s="112"/>
    </row>
    <row r="90" spans="1:9" s="124" customFormat="1" ht="29.25" customHeight="1">
      <c r="A90" s="147"/>
      <c r="B90" s="148" t="s">
        <v>189</v>
      </c>
      <c r="C90" s="85"/>
      <c r="D90" s="85" t="s">
        <v>341</v>
      </c>
      <c r="E90" s="110">
        <v>41386</v>
      </c>
      <c r="F90" s="149"/>
      <c r="G90" s="149"/>
      <c r="H90" s="112"/>
      <c r="I90" s="112"/>
    </row>
    <row r="91" spans="1:9" s="124" customFormat="1" ht="29.25" customHeight="1">
      <c r="A91" s="147">
        <v>4</v>
      </c>
      <c r="B91" s="148" t="s">
        <v>189</v>
      </c>
      <c r="C91" s="85" t="s">
        <v>211</v>
      </c>
      <c r="D91" s="85" t="s">
        <v>338</v>
      </c>
      <c r="E91" s="110">
        <v>41367</v>
      </c>
      <c r="F91" s="149">
        <v>0</v>
      </c>
      <c r="G91" s="149">
        <v>15</v>
      </c>
      <c r="H91" s="112"/>
      <c r="I91" s="112"/>
    </row>
    <row r="92" spans="1:9" s="124" customFormat="1" ht="29.25" customHeight="1">
      <c r="A92" s="147"/>
      <c r="B92" s="148" t="s">
        <v>189</v>
      </c>
      <c r="C92" s="85"/>
      <c r="D92" s="85" t="s">
        <v>338</v>
      </c>
      <c r="E92" s="110">
        <v>41367</v>
      </c>
      <c r="F92" s="149"/>
      <c r="G92" s="149"/>
      <c r="H92" s="112"/>
      <c r="I92" s="112"/>
    </row>
    <row r="93" spans="1:9" s="124" customFormat="1" ht="29.25" customHeight="1">
      <c r="A93" s="147"/>
      <c r="B93" s="148" t="s">
        <v>189</v>
      </c>
      <c r="C93" s="85"/>
      <c r="D93" s="85" t="s">
        <v>338</v>
      </c>
      <c r="E93" s="110">
        <v>41367</v>
      </c>
      <c r="F93" s="149"/>
      <c r="G93" s="149"/>
      <c r="H93" s="112"/>
      <c r="I93" s="112"/>
    </row>
    <row r="94" spans="1:9" s="124" customFormat="1" ht="29.25" customHeight="1">
      <c r="A94" s="147">
        <v>5</v>
      </c>
      <c r="B94" s="148" t="s">
        <v>189</v>
      </c>
      <c r="C94" s="85" t="s">
        <v>110</v>
      </c>
      <c r="D94" s="85" t="s">
        <v>342</v>
      </c>
      <c r="E94" s="110">
        <v>41368</v>
      </c>
      <c r="F94" s="149">
        <v>0</v>
      </c>
      <c r="G94" s="149">
        <v>15</v>
      </c>
      <c r="H94" s="112"/>
      <c r="I94" s="112"/>
    </row>
    <row r="95" spans="1:9" s="124" customFormat="1" ht="29.25" customHeight="1">
      <c r="A95" s="147">
        <v>6</v>
      </c>
      <c r="B95" s="148" t="s">
        <v>189</v>
      </c>
      <c r="C95" s="85" t="s">
        <v>234</v>
      </c>
      <c r="D95" s="85" t="s">
        <v>343</v>
      </c>
      <c r="E95" s="110">
        <v>41382</v>
      </c>
      <c r="F95" s="149">
        <v>0</v>
      </c>
      <c r="G95" s="149">
        <v>15</v>
      </c>
      <c r="H95" s="112"/>
      <c r="I95" s="112"/>
    </row>
    <row r="96" spans="1:9" s="124" customFormat="1" ht="29.25" customHeight="1">
      <c r="A96" s="147">
        <v>7</v>
      </c>
      <c r="B96" s="148" t="s">
        <v>189</v>
      </c>
      <c r="C96" s="85" t="s">
        <v>203</v>
      </c>
      <c r="D96" s="85" t="s">
        <v>344</v>
      </c>
      <c r="E96" s="110">
        <v>41389</v>
      </c>
      <c r="F96" s="149">
        <v>0</v>
      </c>
      <c r="G96" s="149">
        <v>15</v>
      </c>
      <c r="H96" s="112"/>
      <c r="I96" s="112"/>
    </row>
    <row r="97" spans="1:9" s="124" customFormat="1" ht="29.25" customHeight="1">
      <c r="A97" s="147">
        <v>8</v>
      </c>
      <c r="B97" s="148" t="s">
        <v>189</v>
      </c>
      <c r="C97" s="85" t="s">
        <v>291</v>
      </c>
      <c r="D97" s="85" t="s">
        <v>345</v>
      </c>
      <c r="E97" s="110">
        <v>41393</v>
      </c>
      <c r="F97" s="149">
        <v>0</v>
      </c>
      <c r="G97" s="149">
        <v>15</v>
      </c>
      <c r="H97" s="112"/>
      <c r="I97" s="112"/>
    </row>
    <row r="98" spans="1:9" s="129" customFormat="1" ht="29.25" customHeight="1">
      <c r="A98" s="155"/>
      <c r="B98" s="148" t="s">
        <v>189</v>
      </c>
      <c r="C98" s="157" t="s">
        <v>15</v>
      </c>
      <c r="D98" s="167"/>
      <c r="E98" s="91"/>
      <c r="F98" s="158"/>
      <c r="G98" s="158"/>
      <c r="H98" s="157"/>
      <c r="I98" s="157"/>
    </row>
    <row r="99" spans="1:9" s="129" customFormat="1" ht="29.25" customHeight="1">
      <c r="A99" s="155"/>
      <c r="B99" s="148" t="s">
        <v>189</v>
      </c>
      <c r="C99" s="168" t="s">
        <v>94</v>
      </c>
      <c r="D99" s="169" t="s">
        <v>109</v>
      </c>
      <c r="E99" s="170" t="s">
        <v>109</v>
      </c>
      <c r="F99" s="169"/>
      <c r="G99" s="169"/>
      <c r="H99" s="157"/>
      <c r="I99" s="157"/>
    </row>
    <row r="100" spans="1:9" s="129" customFormat="1" ht="29.25" customHeight="1">
      <c r="A100" s="137">
        <v>1</v>
      </c>
      <c r="B100" s="148" t="s">
        <v>189</v>
      </c>
      <c r="C100" s="114" t="s">
        <v>434</v>
      </c>
      <c r="D100" s="114" t="s">
        <v>435</v>
      </c>
      <c r="E100" s="171">
        <v>41379</v>
      </c>
      <c r="F100" s="114"/>
      <c r="G100" s="114"/>
      <c r="H100" s="157"/>
      <c r="I100" s="157"/>
    </row>
    <row r="101" spans="1:9" s="129" customFormat="1" ht="29.25" customHeight="1">
      <c r="A101" s="137">
        <v>2</v>
      </c>
      <c r="B101" s="148" t="s">
        <v>189</v>
      </c>
      <c r="C101" s="114" t="s">
        <v>436</v>
      </c>
      <c r="D101" s="114" t="s">
        <v>437</v>
      </c>
      <c r="E101" s="171">
        <v>41365</v>
      </c>
      <c r="F101" s="114"/>
      <c r="G101" s="114"/>
      <c r="H101" s="157"/>
      <c r="I101" s="157"/>
    </row>
    <row r="102" spans="1:9" s="129" customFormat="1" ht="18.75" customHeight="1">
      <c r="A102" s="155"/>
      <c r="B102" s="148"/>
      <c r="C102" s="157"/>
      <c r="D102" s="167"/>
      <c r="E102" s="91"/>
      <c r="F102" s="158"/>
      <c r="G102" s="158"/>
      <c r="H102" s="157"/>
      <c r="I102" s="157"/>
    </row>
    <row r="103" spans="1:9" s="129" customFormat="1" ht="18.75" customHeight="1">
      <c r="A103" s="155"/>
      <c r="B103" s="148"/>
      <c r="C103" s="157"/>
      <c r="D103" s="167"/>
      <c r="E103" s="91"/>
      <c r="F103" s="158"/>
      <c r="G103" s="158"/>
      <c r="H103" s="157"/>
      <c r="I103" s="157"/>
    </row>
    <row r="104" spans="1:9" s="129" customFormat="1" ht="18.75" customHeight="1">
      <c r="A104" s="155"/>
      <c r="B104" s="148"/>
      <c r="C104" s="157"/>
      <c r="D104" s="167"/>
      <c r="E104" s="91"/>
      <c r="F104" s="158"/>
      <c r="G104" s="158"/>
      <c r="H104" s="157"/>
      <c r="I104" s="157"/>
    </row>
    <row r="105" spans="1:9" s="129" customFormat="1" ht="19.5" customHeight="1">
      <c r="A105" s="163"/>
      <c r="B105" s="172" t="s">
        <v>190</v>
      </c>
      <c r="C105" s="146" t="s">
        <v>59</v>
      </c>
      <c r="D105" s="173"/>
      <c r="E105" s="89"/>
      <c r="F105" s="165"/>
      <c r="G105" s="165"/>
      <c r="H105" s="88"/>
      <c r="I105" s="88"/>
    </row>
    <row r="106" spans="1:9" s="129" customFormat="1" ht="18" customHeight="1">
      <c r="A106" s="166"/>
      <c r="B106" s="172" t="s">
        <v>190</v>
      </c>
      <c r="C106" s="146" t="s">
        <v>60</v>
      </c>
      <c r="D106" s="146"/>
      <c r="E106" s="89"/>
      <c r="F106" s="165"/>
      <c r="G106" s="165"/>
      <c r="H106" s="88"/>
      <c r="I106" s="88"/>
    </row>
    <row r="107" spans="1:9" s="125" customFormat="1" ht="27.75" customHeight="1">
      <c r="A107" s="147">
        <v>1</v>
      </c>
      <c r="B107" s="113" t="s">
        <v>190</v>
      </c>
      <c r="C107" s="151" t="s">
        <v>225</v>
      </c>
      <c r="D107" s="151"/>
      <c r="E107" s="152">
        <v>41386</v>
      </c>
      <c r="F107" s="153">
        <v>20</v>
      </c>
      <c r="G107" s="153">
        <v>0</v>
      </c>
      <c r="H107" s="112"/>
      <c r="I107" s="112"/>
    </row>
    <row r="108" spans="1:9" s="125" customFormat="1" ht="27.75" customHeight="1">
      <c r="A108" s="137"/>
      <c r="B108" s="113" t="s">
        <v>190</v>
      </c>
      <c r="C108" s="151"/>
      <c r="D108" s="151"/>
      <c r="E108" s="152">
        <v>41386</v>
      </c>
      <c r="F108" s="153"/>
      <c r="G108" s="153"/>
      <c r="H108" s="112"/>
      <c r="I108" s="112"/>
    </row>
    <row r="109" spans="1:9" s="125" customFormat="1" ht="24" customHeight="1">
      <c r="A109" s="147">
        <v>2</v>
      </c>
      <c r="B109" s="113" t="s">
        <v>190</v>
      </c>
      <c r="C109" s="151" t="s">
        <v>226</v>
      </c>
      <c r="D109" s="151" t="s">
        <v>346</v>
      </c>
      <c r="E109" s="152">
        <v>41374</v>
      </c>
      <c r="F109" s="153">
        <v>0</v>
      </c>
      <c r="G109" s="153">
        <v>15</v>
      </c>
      <c r="H109" s="112"/>
      <c r="I109" s="112"/>
    </row>
    <row r="110" spans="1:9" s="124" customFormat="1" ht="21.75" customHeight="1">
      <c r="A110" s="147">
        <v>3</v>
      </c>
      <c r="B110" s="148" t="s">
        <v>190</v>
      </c>
      <c r="C110" s="85" t="s">
        <v>30</v>
      </c>
      <c r="D110" s="85" t="s">
        <v>347</v>
      </c>
      <c r="E110" s="110">
        <v>41394</v>
      </c>
      <c r="F110" s="149">
        <v>0</v>
      </c>
      <c r="G110" s="149">
        <v>15</v>
      </c>
      <c r="H110" s="112"/>
      <c r="I110" s="112"/>
    </row>
    <row r="111" spans="1:9" s="124" customFormat="1" ht="21.75" customHeight="1">
      <c r="A111" s="147">
        <v>4</v>
      </c>
      <c r="B111" s="148" t="s">
        <v>190</v>
      </c>
      <c r="C111" s="85" t="s">
        <v>65</v>
      </c>
      <c r="D111" s="85" t="s">
        <v>337</v>
      </c>
      <c r="E111" s="110">
        <v>41367</v>
      </c>
      <c r="F111" s="149">
        <v>0</v>
      </c>
      <c r="G111" s="149">
        <v>15</v>
      </c>
      <c r="H111" s="112"/>
      <c r="I111" s="112"/>
    </row>
    <row r="112" spans="1:9" s="124" customFormat="1" ht="25.5" customHeight="1">
      <c r="A112" s="147">
        <v>5</v>
      </c>
      <c r="B112" s="148" t="s">
        <v>190</v>
      </c>
      <c r="C112" s="85" t="s">
        <v>284</v>
      </c>
      <c r="D112" s="85" t="s">
        <v>348</v>
      </c>
      <c r="E112" s="110">
        <v>41367</v>
      </c>
      <c r="F112" s="149">
        <v>0</v>
      </c>
      <c r="G112" s="149">
        <v>15</v>
      </c>
      <c r="H112" s="112"/>
      <c r="I112" s="112"/>
    </row>
    <row r="113" spans="1:9" s="124" customFormat="1" ht="22.5" customHeight="1">
      <c r="A113" s="147">
        <v>6</v>
      </c>
      <c r="B113" s="148" t="s">
        <v>190</v>
      </c>
      <c r="C113" s="85" t="s">
        <v>279</v>
      </c>
      <c r="D113" s="85" t="s">
        <v>349</v>
      </c>
      <c r="E113" s="110">
        <v>41388</v>
      </c>
      <c r="F113" s="149">
        <v>0</v>
      </c>
      <c r="G113" s="149">
        <v>15</v>
      </c>
      <c r="H113" s="112"/>
      <c r="I113" s="112"/>
    </row>
    <row r="114" spans="1:9" s="124" customFormat="1" ht="44.25" customHeight="1">
      <c r="A114" s="137">
        <v>7</v>
      </c>
      <c r="B114" s="148" t="s">
        <v>190</v>
      </c>
      <c r="C114" s="85" t="s">
        <v>280</v>
      </c>
      <c r="D114" s="85"/>
      <c r="E114" s="110">
        <v>41365</v>
      </c>
      <c r="F114" s="149">
        <v>20</v>
      </c>
      <c r="G114" s="149">
        <v>0</v>
      </c>
      <c r="H114" s="112"/>
      <c r="I114" s="112"/>
    </row>
    <row r="115" spans="1:9" s="124" customFormat="1" ht="21.75" customHeight="1">
      <c r="A115" s="147"/>
      <c r="B115" s="148" t="s">
        <v>190</v>
      </c>
      <c r="C115" s="85"/>
      <c r="D115" s="85" t="s">
        <v>350</v>
      </c>
      <c r="E115" s="110">
        <v>41365</v>
      </c>
      <c r="F115" s="149"/>
      <c r="G115" s="149"/>
      <c r="H115" s="112"/>
      <c r="I115" s="112"/>
    </row>
    <row r="116" spans="1:9" s="129" customFormat="1" ht="24" customHeight="1">
      <c r="A116" s="155"/>
      <c r="B116" s="148" t="s">
        <v>190</v>
      </c>
      <c r="C116" s="167" t="s">
        <v>15</v>
      </c>
      <c r="D116" s="167"/>
      <c r="E116" s="91"/>
      <c r="F116" s="158"/>
      <c r="G116" s="158"/>
      <c r="H116" s="157"/>
      <c r="I116" s="157"/>
    </row>
    <row r="117" spans="1:9" s="129" customFormat="1" ht="24" customHeight="1">
      <c r="A117" s="155"/>
      <c r="B117" s="148" t="s">
        <v>190</v>
      </c>
      <c r="C117" s="168" t="s">
        <v>94</v>
      </c>
      <c r="D117" s="167"/>
      <c r="E117" s="91"/>
      <c r="F117" s="158"/>
      <c r="G117" s="158"/>
      <c r="H117" s="157"/>
      <c r="I117" s="157"/>
    </row>
    <row r="118" spans="1:9" s="130" customFormat="1" ht="24" customHeight="1">
      <c r="A118" s="137">
        <v>1</v>
      </c>
      <c r="B118" s="148" t="s">
        <v>190</v>
      </c>
      <c r="C118" s="114" t="s">
        <v>438</v>
      </c>
      <c r="D118" s="114" t="s">
        <v>439</v>
      </c>
      <c r="E118" s="171">
        <v>41365</v>
      </c>
      <c r="F118" s="158"/>
      <c r="G118" s="158"/>
      <c r="H118" s="157"/>
      <c r="I118" s="157"/>
    </row>
    <row r="119" spans="1:9" s="130" customFormat="1" ht="24" customHeight="1">
      <c r="A119" s="137">
        <v>2</v>
      </c>
      <c r="B119" s="148" t="s">
        <v>190</v>
      </c>
      <c r="C119" s="114" t="s">
        <v>440</v>
      </c>
      <c r="D119" s="114" t="s">
        <v>439</v>
      </c>
      <c r="E119" s="171">
        <v>41365</v>
      </c>
      <c r="F119" s="158"/>
      <c r="G119" s="158"/>
      <c r="H119" s="157"/>
      <c r="I119" s="157"/>
    </row>
    <row r="120" spans="1:9" s="130" customFormat="1" ht="24" customHeight="1">
      <c r="A120" s="137">
        <v>3</v>
      </c>
      <c r="B120" s="148" t="s">
        <v>190</v>
      </c>
      <c r="C120" s="114" t="s">
        <v>441</v>
      </c>
      <c r="D120" s="114" t="s">
        <v>439</v>
      </c>
      <c r="E120" s="171">
        <v>41365</v>
      </c>
      <c r="F120" s="158"/>
      <c r="G120" s="158"/>
      <c r="H120" s="157"/>
      <c r="I120" s="157"/>
    </row>
    <row r="121" spans="1:9" s="129" customFormat="1" ht="20.25" customHeight="1">
      <c r="A121" s="155"/>
      <c r="B121" s="148"/>
      <c r="C121" s="167"/>
      <c r="D121" s="167"/>
      <c r="E121" s="91"/>
      <c r="F121" s="158"/>
      <c r="G121" s="158"/>
      <c r="H121" s="157"/>
      <c r="I121" s="157"/>
    </row>
    <row r="122" spans="1:9" s="129" customFormat="1" ht="20.25" customHeight="1">
      <c r="A122" s="155"/>
      <c r="B122" s="148"/>
      <c r="C122" s="159"/>
      <c r="D122" s="167"/>
      <c r="E122" s="91"/>
      <c r="F122" s="158"/>
      <c r="G122" s="158"/>
      <c r="H122" s="157"/>
      <c r="I122" s="157"/>
    </row>
    <row r="123" spans="1:9" s="129" customFormat="1" ht="20.25" customHeight="1">
      <c r="A123" s="155"/>
      <c r="B123" s="148"/>
      <c r="C123" s="167"/>
      <c r="D123" s="167"/>
      <c r="E123" s="91"/>
      <c r="F123" s="158"/>
      <c r="G123" s="158"/>
      <c r="H123" s="157"/>
      <c r="I123" s="157"/>
    </row>
    <row r="124" spans="1:9" s="129" customFormat="1" ht="21" customHeight="1">
      <c r="A124" s="163"/>
      <c r="B124" s="172" t="s">
        <v>215</v>
      </c>
      <c r="C124" s="146" t="s">
        <v>59</v>
      </c>
      <c r="D124" s="173"/>
      <c r="E124" s="89"/>
      <c r="F124" s="165"/>
      <c r="G124" s="165"/>
      <c r="H124" s="88"/>
      <c r="I124" s="88"/>
    </row>
    <row r="125" spans="1:9" s="129" customFormat="1" ht="18.75" customHeight="1">
      <c r="A125" s="166"/>
      <c r="B125" s="172" t="s">
        <v>215</v>
      </c>
      <c r="C125" s="146" t="s">
        <v>60</v>
      </c>
      <c r="D125" s="146"/>
      <c r="E125" s="89"/>
      <c r="F125" s="165"/>
      <c r="G125" s="165"/>
      <c r="H125" s="88"/>
      <c r="I125" s="88"/>
    </row>
    <row r="126" spans="1:9" s="124" customFormat="1" ht="43.5" customHeight="1">
      <c r="A126" s="147">
        <v>1</v>
      </c>
      <c r="B126" s="148" t="s">
        <v>215</v>
      </c>
      <c r="C126" s="85" t="s">
        <v>108</v>
      </c>
      <c r="D126" s="85" t="s">
        <v>403</v>
      </c>
      <c r="E126" s="110">
        <v>41365</v>
      </c>
      <c r="F126" s="149">
        <v>0</v>
      </c>
      <c r="G126" s="149">
        <v>15</v>
      </c>
      <c r="H126" s="112" t="s">
        <v>112</v>
      </c>
      <c r="I126" s="112" t="s">
        <v>113</v>
      </c>
    </row>
    <row r="127" spans="1:9" s="124" customFormat="1" ht="43.5" customHeight="1">
      <c r="A127" s="147"/>
      <c r="B127" s="148" t="s">
        <v>215</v>
      </c>
      <c r="C127" s="85"/>
      <c r="D127" s="85"/>
      <c r="E127" s="110">
        <v>41365</v>
      </c>
      <c r="F127" s="149"/>
      <c r="G127" s="149"/>
      <c r="H127" s="112"/>
      <c r="I127" s="112"/>
    </row>
    <row r="128" spans="1:9" s="124" customFormat="1" ht="43.5" customHeight="1">
      <c r="A128" s="147">
        <v>2</v>
      </c>
      <c r="B128" s="148" t="s">
        <v>215</v>
      </c>
      <c r="C128" s="85" t="s">
        <v>206</v>
      </c>
      <c r="D128" s="108" t="s">
        <v>352</v>
      </c>
      <c r="E128" s="110">
        <v>41372</v>
      </c>
      <c r="F128" s="149">
        <v>0</v>
      </c>
      <c r="G128" s="149">
        <v>15</v>
      </c>
      <c r="H128" s="112" t="s">
        <v>112</v>
      </c>
      <c r="I128" s="112" t="s">
        <v>113</v>
      </c>
    </row>
    <row r="129" spans="1:9" s="124" customFormat="1" ht="43.5" customHeight="1">
      <c r="A129" s="147">
        <v>3</v>
      </c>
      <c r="B129" s="148" t="s">
        <v>215</v>
      </c>
      <c r="C129" s="85" t="s">
        <v>160</v>
      </c>
      <c r="D129" s="85" t="s">
        <v>404</v>
      </c>
      <c r="E129" s="110">
        <v>41368</v>
      </c>
      <c r="F129" s="149">
        <v>20</v>
      </c>
      <c r="G129" s="149">
        <v>0</v>
      </c>
      <c r="H129" s="112" t="s">
        <v>112</v>
      </c>
      <c r="I129" s="112" t="s">
        <v>113</v>
      </c>
    </row>
    <row r="130" spans="1:9" s="124" customFormat="1" ht="43.5" customHeight="1">
      <c r="A130" s="147"/>
      <c r="B130" s="148" t="s">
        <v>215</v>
      </c>
      <c r="C130" s="85"/>
      <c r="D130" s="85" t="s">
        <v>402</v>
      </c>
      <c r="E130" s="110">
        <v>41368</v>
      </c>
      <c r="F130" s="149"/>
      <c r="G130" s="149"/>
      <c r="H130" s="112"/>
      <c r="I130" s="112"/>
    </row>
    <row r="131" spans="1:9" s="124" customFormat="1" ht="43.5" customHeight="1">
      <c r="A131" s="147"/>
      <c r="B131" s="148" t="s">
        <v>215</v>
      </c>
      <c r="C131" s="85"/>
      <c r="D131" s="85" t="s">
        <v>353</v>
      </c>
      <c r="E131" s="110">
        <v>41368</v>
      </c>
      <c r="F131" s="149"/>
      <c r="G131" s="149"/>
      <c r="H131" s="112"/>
      <c r="I131" s="112"/>
    </row>
    <row r="132" spans="1:9" s="124" customFormat="1" ht="43.5" customHeight="1">
      <c r="A132" s="137"/>
      <c r="B132" s="148" t="s">
        <v>215</v>
      </c>
      <c r="C132" s="85"/>
      <c r="D132" s="86" t="s">
        <v>356</v>
      </c>
      <c r="E132" s="110">
        <v>41368</v>
      </c>
      <c r="F132" s="149"/>
      <c r="G132" s="149"/>
      <c r="H132" s="112"/>
      <c r="I132" s="112"/>
    </row>
    <row r="133" spans="1:9" s="124" customFormat="1" ht="43.5" customHeight="1">
      <c r="A133" s="147">
        <v>4</v>
      </c>
      <c r="B133" s="148" t="s">
        <v>215</v>
      </c>
      <c r="C133" s="85" t="s">
        <v>125</v>
      </c>
      <c r="D133" s="116" t="s">
        <v>332</v>
      </c>
      <c r="E133" s="110">
        <v>41381</v>
      </c>
      <c r="F133" s="149">
        <v>20</v>
      </c>
      <c r="G133" s="149">
        <v>0</v>
      </c>
      <c r="H133" s="112" t="s">
        <v>112</v>
      </c>
      <c r="I133" s="112" t="s">
        <v>113</v>
      </c>
    </row>
    <row r="134" spans="1:9" s="124" customFormat="1" ht="43.5" customHeight="1">
      <c r="A134" s="137"/>
      <c r="B134" s="148" t="s">
        <v>215</v>
      </c>
      <c r="C134" s="85"/>
      <c r="D134" s="112" t="s">
        <v>358</v>
      </c>
      <c r="E134" s="110">
        <v>41381</v>
      </c>
      <c r="F134" s="149"/>
      <c r="G134" s="149"/>
      <c r="H134" s="112"/>
      <c r="I134" s="112"/>
    </row>
    <row r="135" spans="1:9" s="124" customFormat="1" ht="43.5" customHeight="1">
      <c r="A135" s="147"/>
      <c r="B135" s="148" t="s">
        <v>215</v>
      </c>
      <c r="C135" s="85"/>
      <c r="D135" s="112" t="s">
        <v>357</v>
      </c>
      <c r="E135" s="110">
        <v>41381</v>
      </c>
      <c r="F135" s="149"/>
      <c r="G135" s="149"/>
      <c r="H135" s="112"/>
      <c r="I135" s="112"/>
    </row>
    <row r="136" spans="1:9" s="124" customFormat="1" ht="43.5" customHeight="1">
      <c r="A136" s="147"/>
      <c r="B136" s="148" t="s">
        <v>215</v>
      </c>
      <c r="C136" s="85"/>
      <c r="D136" s="112" t="s">
        <v>359</v>
      </c>
      <c r="E136" s="110">
        <v>41381</v>
      </c>
      <c r="F136" s="149"/>
      <c r="G136" s="149"/>
      <c r="H136" s="112"/>
      <c r="I136" s="112"/>
    </row>
    <row r="137" spans="1:9" s="124" customFormat="1" ht="43.5" customHeight="1">
      <c r="A137" s="147"/>
      <c r="B137" s="148" t="s">
        <v>215</v>
      </c>
      <c r="C137" s="85"/>
      <c r="D137" s="112" t="s">
        <v>360</v>
      </c>
      <c r="E137" s="110">
        <v>41381</v>
      </c>
      <c r="F137" s="149"/>
      <c r="G137" s="149"/>
      <c r="H137" s="112"/>
      <c r="I137" s="112"/>
    </row>
    <row r="138" spans="1:9" s="124" customFormat="1" ht="43.5" customHeight="1">
      <c r="A138" s="137">
        <v>5</v>
      </c>
      <c r="B138" s="148" t="s">
        <v>215</v>
      </c>
      <c r="C138" s="85" t="s">
        <v>126</v>
      </c>
      <c r="D138" s="116" t="s">
        <v>332</v>
      </c>
      <c r="E138" s="110">
        <v>41390</v>
      </c>
      <c r="F138" s="149">
        <v>20</v>
      </c>
      <c r="G138" s="149">
        <v>0</v>
      </c>
      <c r="H138" s="112" t="s">
        <v>112</v>
      </c>
      <c r="I138" s="112" t="s">
        <v>113</v>
      </c>
    </row>
    <row r="139" spans="1:9" s="124" customFormat="1" ht="43.5" customHeight="1">
      <c r="A139" s="147"/>
      <c r="B139" s="148" t="s">
        <v>215</v>
      </c>
      <c r="C139" s="85"/>
      <c r="D139" s="112" t="s">
        <v>359</v>
      </c>
      <c r="E139" s="110">
        <v>41390</v>
      </c>
      <c r="F139" s="149"/>
      <c r="G139" s="149"/>
      <c r="H139" s="112"/>
      <c r="I139" s="112"/>
    </row>
    <row r="140" spans="1:9" s="124" customFormat="1" ht="43.5" customHeight="1">
      <c r="A140" s="147"/>
      <c r="B140" s="148" t="s">
        <v>215</v>
      </c>
      <c r="C140" s="85"/>
      <c r="D140" s="112" t="s">
        <v>358</v>
      </c>
      <c r="E140" s="110">
        <v>41390</v>
      </c>
      <c r="F140" s="149"/>
      <c r="G140" s="149"/>
      <c r="H140" s="112"/>
      <c r="I140" s="112"/>
    </row>
    <row r="141" spans="1:9" s="124" customFormat="1" ht="43.5" customHeight="1">
      <c r="A141" s="147"/>
      <c r="B141" s="148" t="s">
        <v>215</v>
      </c>
      <c r="C141" s="85"/>
      <c r="D141" s="112" t="s">
        <v>357</v>
      </c>
      <c r="E141" s="110">
        <v>41390</v>
      </c>
      <c r="F141" s="149"/>
      <c r="G141" s="149"/>
      <c r="H141" s="112"/>
      <c r="I141" s="112"/>
    </row>
    <row r="142" spans="1:9" s="124" customFormat="1" ht="43.5" customHeight="1">
      <c r="A142" s="147"/>
      <c r="B142" s="148" t="s">
        <v>215</v>
      </c>
      <c r="C142" s="85"/>
      <c r="D142" s="112" t="s">
        <v>86</v>
      </c>
      <c r="E142" s="110">
        <v>41390</v>
      </c>
      <c r="F142" s="149"/>
      <c r="G142" s="149"/>
      <c r="H142" s="112"/>
      <c r="I142" s="112"/>
    </row>
    <row r="143" spans="1:9" s="124" customFormat="1" ht="43.5" customHeight="1">
      <c r="A143" s="147"/>
      <c r="B143" s="148" t="s">
        <v>215</v>
      </c>
      <c r="C143" s="85"/>
      <c r="D143" s="112" t="s">
        <v>363</v>
      </c>
      <c r="E143" s="110">
        <v>41390</v>
      </c>
      <c r="F143" s="149"/>
      <c r="G143" s="149"/>
      <c r="H143" s="112"/>
      <c r="I143" s="112"/>
    </row>
    <row r="144" spans="1:9" s="124" customFormat="1" ht="43.5" customHeight="1">
      <c r="A144" s="137"/>
      <c r="B144" s="148" t="s">
        <v>215</v>
      </c>
      <c r="C144" s="85"/>
      <c r="D144" s="112" t="s">
        <v>362</v>
      </c>
      <c r="E144" s="110">
        <v>41390</v>
      </c>
      <c r="F144" s="149"/>
      <c r="G144" s="149"/>
      <c r="H144" s="112"/>
      <c r="I144" s="112"/>
    </row>
    <row r="145" spans="1:9" s="124" customFormat="1" ht="43.5" customHeight="1">
      <c r="A145" s="147"/>
      <c r="B145" s="148" t="s">
        <v>215</v>
      </c>
      <c r="C145" s="85"/>
      <c r="D145" s="112" t="s">
        <v>361</v>
      </c>
      <c r="E145" s="110">
        <v>41390</v>
      </c>
      <c r="F145" s="149"/>
      <c r="G145" s="149"/>
      <c r="H145" s="112"/>
      <c r="I145" s="112"/>
    </row>
    <row r="146" spans="1:9" s="124" customFormat="1" ht="43.5" customHeight="1">
      <c r="A146" s="147">
        <v>6</v>
      </c>
      <c r="B146" s="148" t="s">
        <v>215</v>
      </c>
      <c r="C146" s="85" t="s">
        <v>432</v>
      </c>
      <c r="D146" s="85" t="s">
        <v>345</v>
      </c>
      <c r="E146" s="110">
        <v>41374</v>
      </c>
      <c r="F146" s="149">
        <v>0</v>
      </c>
      <c r="G146" s="149">
        <v>15</v>
      </c>
      <c r="H146" s="112" t="s">
        <v>112</v>
      </c>
      <c r="I146" s="112" t="s">
        <v>113</v>
      </c>
    </row>
    <row r="147" spans="1:9" s="124" customFormat="1" ht="43.5" customHeight="1">
      <c r="A147" s="147">
        <v>7</v>
      </c>
      <c r="B147" s="148" t="s">
        <v>215</v>
      </c>
      <c r="C147" s="85" t="s">
        <v>161</v>
      </c>
      <c r="D147" s="85" t="s">
        <v>364</v>
      </c>
      <c r="E147" s="110">
        <v>41373</v>
      </c>
      <c r="F147" s="149">
        <v>0</v>
      </c>
      <c r="G147" s="149">
        <v>15</v>
      </c>
      <c r="H147" s="112" t="s">
        <v>112</v>
      </c>
      <c r="I147" s="112" t="s">
        <v>113</v>
      </c>
    </row>
    <row r="148" spans="1:9" s="124" customFormat="1" ht="43.5" customHeight="1">
      <c r="A148" s="147">
        <v>8</v>
      </c>
      <c r="B148" s="148" t="s">
        <v>215</v>
      </c>
      <c r="C148" s="85" t="s">
        <v>162</v>
      </c>
      <c r="D148" s="85" t="s">
        <v>365</v>
      </c>
      <c r="E148" s="110">
        <v>41374</v>
      </c>
      <c r="F148" s="149">
        <v>0</v>
      </c>
      <c r="G148" s="149">
        <v>15</v>
      </c>
      <c r="H148" s="112" t="s">
        <v>112</v>
      </c>
      <c r="I148" s="112" t="s">
        <v>113</v>
      </c>
    </row>
    <row r="149" spans="1:9" s="124" customFormat="1" ht="43.5" customHeight="1">
      <c r="A149" s="137">
        <v>9</v>
      </c>
      <c r="B149" s="148" t="s">
        <v>215</v>
      </c>
      <c r="C149" s="85" t="s">
        <v>163</v>
      </c>
      <c r="D149" s="85" t="s">
        <v>366</v>
      </c>
      <c r="E149" s="110">
        <v>41372</v>
      </c>
      <c r="F149" s="149">
        <v>0</v>
      </c>
      <c r="G149" s="149">
        <v>15</v>
      </c>
      <c r="H149" s="112" t="s">
        <v>112</v>
      </c>
      <c r="I149" s="112" t="s">
        <v>113</v>
      </c>
    </row>
    <row r="150" spans="1:9" s="129" customFormat="1" ht="26.25" customHeight="1">
      <c r="A150" s="155"/>
      <c r="B150" s="148" t="s">
        <v>215</v>
      </c>
      <c r="C150" s="167" t="s">
        <v>15</v>
      </c>
      <c r="D150" s="167"/>
      <c r="E150" s="91"/>
      <c r="F150" s="158"/>
      <c r="G150" s="158"/>
      <c r="H150" s="157"/>
      <c r="I150" s="157"/>
    </row>
    <row r="151" spans="1:9" s="129" customFormat="1" ht="21" customHeight="1">
      <c r="A151" s="155"/>
      <c r="B151" s="148" t="s">
        <v>215</v>
      </c>
      <c r="C151" s="168" t="s">
        <v>94</v>
      </c>
      <c r="D151" s="167"/>
      <c r="E151" s="91"/>
      <c r="F151" s="158"/>
      <c r="G151" s="158"/>
      <c r="H151" s="157"/>
      <c r="I151" s="157"/>
    </row>
    <row r="152" spans="1:9" s="129" customFormat="1" ht="28.5" customHeight="1">
      <c r="A152" s="137">
        <v>1</v>
      </c>
      <c r="B152" s="148" t="s">
        <v>215</v>
      </c>
      <c r="C152" s="109" t="s">
        <v>442</v>
      </c>
      <c r="D152" s="114" t="s">
        <v>443</v>
      </c>
      <c r="E152" s="111">
        <v>41365</v>
      </c>
      <c r="F152" s="158"/>
      <c r="G152" s="158"/>
      <c r="H152" s="157"/>
      <c r="I152" s="157"/>
    </row>
    <row r="153" spans="1:9" s="129" customFormat="1" ht="28.5" customHeight="1">
      <c r="A153" s="137">
        <v>2</v>
      </c>
      <c r="B153" s="148" t="s">
        <v>215</v>
      </c>
      <c r="C153" s="109" t="s">
        <v>444</v>
      </c>
      <c r="D153" s="114" t="s">
        <v>445</v>
      </c>
      <c r="E153" s="110">
        <v>41365</v>
      </c>
      <c r="F153" s="158"/>
      <c r="G153" s="158"/>
      <c r="H153" s="157"/>
      <c r="I153" s="157"/>
    </row>
    <row r="154" spans="1:9" s="129" customFormat="1" ht="28.5" customHeight="1">
      <c r="A154" s="137">
        <v>3</v>
      </c>
      <c r="B154" s="148" t="s">
        <v>215</v>
      </c>
      <c r="C154" s="85" t="s">
        <v>446</v>
      </c>
      <c r="D154" s="85" t="s">
        <v>447</v>
      </c>
      <c r="E154" s="110">
        <v>41365</v>
      </c>
      <c r="F154" s="158"/>
      <c r="G154" s="158"/>
      <c r="H154" s="157"/>
      <c r="I154" s="157"/>
    </row>
    <row r="155" spans="1:9" s="129" customFormat="1" ht="28.5" customHeight="1">
      <c r="A155" s="137">
        <v>4</v>
      </c>
      <c r="B155" s="148" t="s">
        <v>215</v>
      </c>
      <c r="C155" s="85" t="s">
        <v>448</v>
      </c>
      <c r="D155" s="85" t="s">
        <v>449</v>
      </c>
      <c r="E155" s="110">
        <v>41365</v>
      </c>
      <c r="F155" s="158"/>
      <c r="G155" s="158"/>
      <c r="H155" s="157"/>
      <c r="I155" s="157"/>
    </row>
    <row r="156" spans="1:9" s="129" customFormat="1" ht="21" customHeight="1">
      <c r="A156" s="155"/>
      <c r="B156" s="148"/>
      <c r="C156" s="159"/>
      <c r="D156" s="167"/>
      <c r="E156" s="91"/>
      <c r="F156" s="158"/>
      <c r="G156" s="158"/>
      <c r="H156" s="157"/>
      <c r="I156" s="157"/>
    </row>
    <row r="157" spans="1:9" s="129" customFormat="1" ht="21" customHeight="1">
      <c r="A157" s="155"/>
      <c r="B157" s="148"/>
      <c r="C157" s="159"/>
      <c r="D157" s="167"/>
      <c r="E157" s="91"/>
      <c r="F157" s="158"/>
      <c r="G157" s="158"/>
      <c r="H157" s="157"/>
      <c r="I157" s="157"/>
    </row>
    <row r="158" spans="1:9" s="129" customFormat="1" ht="21" customHeight="1">
      <c r="A158" s="155"/>
      <c r="B158" s="148"/>
      <c r="C158" s="167"/>
      <c r="D158" s="167"/>
      <c r="E158" s="91"/>
      <c r="F158" s="158"/>
      <c r="G158" s="158"/>
      <c r="H158" s="157"/>
      <c r="I158" s="157"/>
    </row>
    <row r="159" spans="1:9" s="129" customFormat="1" ht="21" customHeight="1">
      <c r="A159" s="163"/>
      <c r="B159" s="172" t="s">
        <v>191</v>
      </c>
      <c r="C159" s="146" t="s">
        <v>59</v>
      </c>
      <c r="D159" s="173"/>
      <c r="E159" s="89"/>
      <c r="F159" s="165"/>
      <c r="G159" s="165"/>
      <c r="H159" s="88"/>
      <c r="I159" s="88"/>
    </row>
    <row r="160" spans="1:9" s="129" customFormat="1" ht="21" customHeight="1">
      <c r="A160" s="174"/>
      <c r="B160" s="172" t="s">
        <v>191</v>
      </c>
      <c r="C160" s="146" t="s">
        <v>60</v>
      </c>
      <c r="D160" s="146"/>
      <c r="E160" s="89"/>
      <c r="F160" s="165"/>
      <c r="G160" s="165"/>
      <c r="H160" s="88"/>
      <c r="I160" s="88"/>
    </row>
    <row r="161" spans="1:9" s="124" customFormat="1" ht="43.5" customHeight="1">
      <c r="A161" s="147">
        <v>1</v>
      </c>
      <c r="B161" s="148" t="s">
        <v>191</v>
      </c>
      <c r="C161" s="85" t="s">
        <v>118</v>
      </c>
      <c r="D161" s="85" t="s">
        <v>35</v>
      </c>
      <c r="E161" s="110">
        <v>41374</v>
      </c>
      <c r="F161" s="149">
        <v>20</v>
      </c>
      <c r="G161" s="149">
        <v>0</v>
      </c>
      <c r="H161" s="112" t="s">
        <v>114</v>
      </c>
      <c r="I161" s="112" t="s">
        <v>115</v>
      </c>
    </row>
    <row r="162" spans="1:9" s="124" customFormat="1" ht="43.5" customHeight="1">
      <c r="A162" s="147">
        <v>2</v>
      </c>
      <c r="B162" s="148" t="s">
        <v>191</v>
      </c>
      <c r="C162" s="85" t="s">
        <v>248</v>
      </c>
      <c r="D162" s="85" t="s">
        <v>229</v>
      </c>
      <c r="E162" s="110">
        <v>41365</v>
      </c>
      <c r="F162" s="149">
        <v>20</v>
      </c>
      <c r="G162" s="149">
        <v>0</v>
      </c>
      <c r="H162" s="112" t="s">
        <v>114</v>
      </c>
      <c r="I162" s="112" t="s">
        <v>115</v>
      </c>
    </row>
    <row r="163" spans="1:9" s="124" customFormat="1" ht="43.5" customHeight="1">
      <c r="A163" s="147">
        <v>3</v>
      </c>
      <c r="B163" s="148" t="s">
        <v>191</v>
      </c>
      <c r="C163" s="85" t="s">
        <v>249</v>
      </c>
      <c r="D163" s="85" t="s">
        <v>36</v>
      </c>
      <c r="E163" s="110">
        <v>41365</v>
      </c>
      <c r="F163" s="149">
        <v>0</v>
      </c>
      <c r="G163" s="149">
        <v>50</v>
      </c>
      <c r="H163" s="112" t="s">
        <v>114</v>
      </c>
      <c r="I163" s="112" t="s">
        <v>115</v>
      </c>
    </row>
    <row r="164" spans="1:9" s="124" customFormat="1" ht="43.5" customHeight="1">
      <c r="A164" s="147">
        <v>4</v>
      </c>
      <c r="B164" s="148" t="s">
        <v>191</v>
      </c>
      <c r="C164" s="85" t="s">
        <v>34</v>
      </c>
      <c r="D164" s="85" t="s">
        <v>230</v>
      </c>
      <c r="E164" s="110">
        <v>41365</v>
      </c>
      <c r="F164" s="149">
        <v>0</v>
      </c>
      <c r="G164" s="149">
        <v>15</v>
      </c>
      <c r="H164" s="112" t="s">
        <v>114</v>
      </c>
      <c r="I164" s="112" t="s">
        <v>115</v>
      </c>
    </row>
    <row r="165" spans="1:9" s="124" customFormat="1" ht="43.5" customHeight="1">
      <c r="A165" s="147">
        <v>5</v>
      </c>
      <c r="B165" s="148" t="s">
        <v>191</v>
      </c>
      <c r="C165" s="85" t="s">
        <v>231</v>
      </c>
      <c r="D165" s="85" t="s">
        <v>232</v>
      </c>
      <c r="E165" s="110">
        <v>41365</v>
      </c>
      <c r="F165" s="149">
        <v>0</v>
      </c>
      <c r="G165" s="149">
        <v>15</v>
      </c>
      <c r="H165" s="112" t="s">
        <v>114</v>
      </c>
      <c r="I165" s="112" t="s">
        <v>115</v>
      </c>
    </row>
    <row r="166" spans="1:9" s="124" customFormat="1" ht="43.5" customHeight="1">
      <c r="A166" s="147">
        <v>6</v>
      </c>
      <c r="B166" s="148" t="s">
        <v>191</v>
      </c>
      <c r="C166" s="85" t="s">
        <v>310</v>
      </c>
      <c r="D166" s="85" t="s">
        <v>120</v>
      </c>
      <c r="E166" s="110">
        <v>41365</v>
      </c>
      <c r="F166" s="149">
        <v>0</v>
      </c>
      <c r="G166" s="149">
        <v>15</v>
      </c>
      <c r="H166" s="112" t="s">
        <v>114</v>
      </c>
      <c r="I166" s="112" t="s">
        <v>115</v>
      </c>
    </row>
    <row r="167" spans="1:9" s="124" customFormat="1" ht="43.5" customHeight="1">
      <c r="A167" s="147">
        <v>7</v>
      </c>
      <c r="B167" s="148" t="s">
        <v>191</v>
      </c>
      <c r="C167" s="85" t="s">
        <v>311</v>
      </c>
      <c r="D167" s="85" t="s">
        <v>121</v>
      </c>
      <c r="E167" s="110">
        <v>41373</v>
      </c>
      <c r="F167" s="149">
        <v>0</v>
      </c>
      <c r="G167" s="149">
        <v>15</v>
      </c>
      <c r="H167" s="112" t="s">
        <v>114</v>
      </c>
      <c r="I167" s="112" t="s">
        <v>115</v>
      </c>
    </row>
    <row r="168" spans="1:9" s="124" customFormat="1" ht="43.5" customHeight="1">
      <c r="A168" s="147">
        <v>8</v>
      </c>
      <c r="B168" s="148" t="s">
        <v>191</v>
      </c>
      <c r="C168" s="85" t="s">
        <v>312</v>
      </c>
      <c r="D168" s="85" t="s">
        <v>122</v>
      </c>
      <c r="E168" s="110">
        <v>41373</v>
      </c>
      <c r="F168" s="149">
        <v>0</v>
      </c>
      <c r="G168" s="149">
        <v>15</v>
      </c>
      <c r="H168" s="112" t="s">
        <v>114</v>
      </c>
      <c r="I168" s="112" t="s">
        <v>115</v>
      </c>
    </row>
    <row r="169" spans="1:9" s="124" customFormat="1" ht="43.5" customHeight="1">
      <c r="A169" s="147">
        <v>9</v>
      </c>
      <c r="B169" s="148" t="s">
        <v>191</v>
      </c>
      <c r="C169" s="85" t="s">
        <v>313</v>
      </c>
      <c r="D169" s="85" t="s">
        <v>123</v>
      </c>
      <c r="E169" s="110">
        <v>41365</v>
      </c>
      <c r="F169" s="149">
        <v>20</v>
      </c>
      <c r="G169" s="149">
        <v>0</v>
      </c>
      <c r="H169" s="112" t="s">
        <v>114</v>
      </c>
      <c r="I169" s="112" t="s">
        <v>115</v>
      </c>
    </row>
    <row r="170" spans="1:9" s="124" customFormat="1" ht="43.5" customHeight="1">
      <c r="A170" s="147">
        <v>10</v>
      </c>
      <c r="B170" s="148" t="s">
        <v>191</v>
      </c>
      <c r="C170" s="85" t="s">
        <v>406</v>
      </c>
      <c r="D170" s="85" t="s">
        <v>233</v>
      </c>
      <c r="E170" s="110">
        <v>41365</v>
      </c>
      <c r="F170" s="149">
        <v>0</v>
      </c>
      <c r="G170" s="149">
        <v>15</v>
      </c>
      <c r="H170" s="112" t="s">
        <v>114</v>
      </c>
      <c r="I170" s="112" t="s">
        <v>115</v>
      </c>
    </row>
    <row r="171" spans="1:9" s="124" customFormat="1" ht="43.5" customHeight="1">
      <c r="A171" s="147">
        <v>11</v>
      </c>
      <c r="B171" s="148" t="s">
        <v>191</v>
      </c>
      <c r="C171" s="85" t="s">
        <v>407</v>
      </c>
      <c r="D171" s="85" t="s">
        <v>247</v>
      </c>
      <c r="E171" s="110">
        <v>41365</v>
      </c>
      <c r="F171" s="149">
        <v>20</v>
      </c>
      <c r="G171" s="149">
        <v>0</v>
      </c>
      <c r="H171" s="112" t="s">
        <v>114</v>
      </c>
      <c r="I171" s="112" t="s">
        <v>115</v>
      </c>
    </row>
    <row r="172" spans="1:9" s="124" customFormat="1" ht="43.5" customHeight="1">
      <c r="A172" s="147">
        <v>12</v>
      </c>
      <c r="B172" s="148" t="s">
        <v>191</v>
      </c>
      <c r="C172" s="85" t="s">
        <v>116</v>
      </c>
      <c r="D172" s="85" t="s">
        <v>124</v>
      </c>
      <c r="E172" s="110">
        <v>41376</v>
      </c>
      <c r="F172" s="149">
        <v>0</v>
      </c>
      <c r="G172" s="149">
        <v>15</v>
      </c>
      <c r="H172" s="112" t="s">
        <v>114</v>
      </c>
      <c r="I172" s="112" t="s">
        <v>115</v>
      </c>
    </row>
    <row r="173" spans="1:9" s="129" customFormat="1" ht="21" customHeight="1">
      <c r="A173" s="147"/>
      <c r="B173" s="148" t="s">
        <v>191</v>
      </c>
      <c r="C173" s="167" t="s">
        <v>15</v>
      </c>
      <c r="D173" s="167"/>
      <c r="E173" s="91"/>
      <c r="F173" s="158"/>
      <c r="G173" s="158"/>
      <c r="H173" s="157"/>
      <c r="I173" s="157"/>
    </row>
    <row r="174" spans="1:9" s="129" customFormat="1" ht="21" customHeight="1">
      <c r="A174" s="147"/>
      <c r="B174" s="148" t="s">
        <v>191</v>
      </c>
      <c r="C174" s="168" t="s">
        <v>94</v>
      </c>
      <c r="D174" s="167"/>
      <c r="E174" s="91"/>
      <c r="F174" s="158"/>
      <c r="G174" s="158"/>
      <c r="H174" s="157"/>
      <c r="I174" s="157"/>
    </row>
    <row r="175" spans="1:9" s="129" customFormat="1" ht="21" customHeight="1">
      <c r="A175" s="147">
        <v>1</v>
      </c>
      <c r="B175" s="148" t="s">
        <v>191</v>
      </c>
      <c r="C175" s="85" t="s">
        <v>450</v>
      </c>
      <c r="D175" s="85" t="s">
        <v>451</v>
      </c>
      <c r="E175" s="110">
        <v>41365</v>
      </c>
      <c r="F175" s="158"/>
      <c r="G175" s="158"/>
      <c r="H175" s="157"/>
      <c r="I175" s="157"/>
    </row>
    <row r="176" spans="1:9" s="129" customFormat="1" ht="21" customHeight="1">
      <c r="A176" s="147"/>
      <c r="B176" s="148" t="s">
        <v>191</v>
      </c>
      <c r="C176" s="85"/>
      <c r="D176" s="85" t="s">
        <v>451</v>
      </c>
      <c r="E176" s="110">
        <v>41365</v>
      </c>
      <c r="F176" s="158"/>
      <c r="G176" s="158"/>
      <c r="H176" s="157"/>
      <c r="I176" s="157"/>
    </row>
    <row r="177" spans="1:9" s="129" customFormat="1" ht="21" customHeight="1">
      <c r="A177" s="147"/>
      <c r="B177" s="148" t="s">
        <v>191</v>
      </c>
      <c r="C177" s="85"/>
      <c r="D177" s="85" t="s">
        <v>451</v>
      </c>
      <c r="E177" s="110">
        <v>41365</v>
      </c>
      <c r="F177" s="158"/>
      <c r="G177" s="158"/>
      <c r="H177" s="157"/>
      <c r="I177" s="157"/>
    </row>
    <row r="178" spans="1:9" s="129" customFormat="1" ht="21" customHeight="1">
      <c r="A178" s="147"/>
      <c r="B178" s="148" t="s">
        <v>191</v>
      </c>
      <c r="C178" s="85"/>
      <c r="D178" s="85" t="s">
        <v>451</v>
      </c>
      <c r="E178" s="110">
        <v>41365</v>
      </c>
      <c r="F178" s="158"/>
      <c r="G178" s="158"/>
      <c r="H178" s="157"/>
      <c r="I178" s="157"/>
    </row>
    <row r="179" spans="1:9" s="129" customFormat="1" ht="21" customHeight="1">
      <c r="A179" s="147"/>
      <c r="B179" s="148" t="s">
        <v>191</v>
      </c>
      <c r="C179" s="85"/>
      <c r="D179" s="85" t="s">
        <v>451</v>
      </c>
      <c r="E179" s="110">
        <v>41365</v>
      </c>
      <c r="F179" s="158"/>
      <c r="G179" s="158"/>
      <c r="H179" s="157"/>
      <c r="I179" s="157"/>
    </row>
    <row r="180" spans="1:9" s="129" customFormat="1" ht="21" customHeight="1">
      <c r="A180" s="147"/>
      <c r="B180" s="148" t="s">
        <v>191</v>
      </c>
      <c r="C180" s="85"/>
      <c r="D180" s="85" t="s">
        <v>451</v>
      </c>
      <c r="E180" s="110">
        <v>41365</v>
      </c>
      <c r="F180" s="158"/>
      <c r="G180" s="158"/>
      <c r="H180" s="157"/>
      <c r="I180" s="157"/>
    </row>
    <row r="181" spans="1:9" s="129" customFormat="1" ht="21" customHeight="1">
      <c r="A181" s="147"/>
      <c r="B181" s="148" t="s">
        <v>191</v>
      </c>
      <c r="C181" s="85"/>
      <c r="D181" s="85" t="s">
        <v>451</v>
      </c>
      <c r="E181" s="110">
        <v>41365</v>
      </c>
      <c r="F181" s="158"/>
      <c r="G181" s="158"/>
      <c r="H181" s="157"/>
      <c r="I181" s="157"/>
    </row>
    <row r="182" spans="1:9" s="129" customFormat="1" ht="21" customHeight="1">
      <c r="A182" s="147"/>
      <c r="B182" s="148" t="s">
        <v>191</v>
      </c>
      <c r="C182" s="85"/>
      <c r="D182" s="85" t="s">
        <v>451</v>
      </c>
      <c r="E182" s="110">
        <v>41365</v>
      </c>
      <c r="F182" s="158"/>
      <c r="G182" s="158"/>
      <c r="H182" s="157"/>
      <c r="I182" s="157"/>
    </row>
    <row r="183" spans="1:9" s="129" customFormat="1" ht="21" customHeight="1">
      <c r="A183" s="147"/>
      <c r="B183" s="148" t="s">
        <v>191</v>
      </c>
      <c r="C183" s="109"/>
      <c r="D183" s="114" t="s">
        <v>452</v>
      </c>
      <c r="E183" s="171">
        <v>41365</v>
      </c>
      <c r="F183" s="158"/>
      <c r="G183" s="158"/>
      <c r="H183" s="157"/>
      <c r="I183" s="157"/>
    </row>
    <row r="184" spans="1:9" s="129" customFormat="1" ht="21" customHeight="1">
      <c r="A184" s="147"/>
      <c r="B184" s="148" t="s">
        <v>191</v>
      </c>
      <c r="C184" s="114"/>
      <c r="D184" s="114" t="s">
        <v>453</v>
      </c>
      <c r="E184" s="171">
        <v>41365</v>
      </c>
      <c r="F184" s="158"/>
      <c r="G184" s="158"/>
      <c r="H184" s="157"/>
      <c r="I184" s="157"/>
    </row>
    <row r="185" spans="1:9" s="129" customFormat="1" ht="21" customHeight="1">
      <c r="A185" s="147"/>
      <c r="B185" s="148" t="s">
        <v>191</v>
      </c>
      <c r="C185" s="114"/>
      <c r="D185" s="114" t="s">
        <v>454</v>
      </c>
      <c r="E185" s="171">
        <v>41365</v>
      </c>
      <c r="F185" s="158"/>
      <c r="G185" s="158"/>
      <c r="H185" s="157"/>
      <c r="I185" s="157"/>
    </row>
    <row r="186" spans="1:9" s="129" customFormat="1" ht="21" customHeight="1">
      <c r="A186" s="147"/>
      <c r="B186" s="148" t="s">
        <v>191</v>
      </c>
      <c r="C186" s="114"/>
      <c r="D186" s="114" t="s">
        <v>455</v>
      </c>
      <c r="E186" s="171">
        <v>41365</v>
      </c>
      <c r="F186" s="158"/>
      <c r="G186" s="158"/>
      <c r="H186" s="157"/>
      <c r="I186" s="157"/>
    </row>
    <row r="187" spans="1:9" s="129" customFormat="1" ht="21" customHeight="1">
      <c r="A187" s="147"/>
      <c r="B187" s="148" t="s">
        <v>191</v>
      </c>
      <c r="C187" s="114"/>
      <c r="D187" s="114" t="s">
        <v>456</v>
      </c>
      <c r="E187" s="171">
        <v>41365</v>
      </c>
      <c r="F187" s="158"/>
      <c r="G187" s="158"/>
      <c r="H187" s="157"/>
      <c r="I187" s="157"/>
    </row>
    <row r="188" spans="1:9" s="129" customFormat="1" ht="21" customHeight="1">
      <c r="A188" s="147"/>
      <c r="B188" s="148" t="s">
        <v>191</v>
      </c>
      <c r="C188" s="114"/>
      <c r="D188" s="114" t="s">
        <v>457</v>
      </c>
      <c r="E188" s="171">
        <v>41365</v>
      </c>
      <c r="F188" s="158"/>
      <c r="G188" s="158"/>
      <c r="H188" s="157"/>
      <c r="I188" s="157"/>
    </row>
    <row r="189" spans="1:9" s="129" customFormat="1" ht="21" customHeight="1">
      <c r="A189" s="147"/>
      <c r="B189" s="148" t="s">
        <v>191</v>
      </c>
      <c r="C189" s="114"/>
      <c r="D189" s="114" t="s">
        <v>357</v>
      </c>
      <c r="E189" s="171">
        <v>41365</v>
      </c>
      <c r="F189" s="158"/>
      <c r="G189" s="158"/>
      <c r="H189" s="157"/>
      <c r="I189" s="157"/>
    </row>
    <row r="190" spans="1:9" s="129" customFormat="1" ht="21" customHeight="1">
      <c r="A190" s="147">
        <v>2</v>
      </c>
      <c r="B190" s="148" t="s">
        <v>191</v>
      </c>
      <c r="C190" s="114" t="s">
        <v>458</v>
      </c>
      <c r="D190" s="114" t="s">
        <v>459</v>
      </c>
      <c r="E190" s="171">
        <v>41365</v>
      </c>
      <c r="F190" s="158"/>
      <c r="G190" s="158"/>
      <c r="H190" s="157"/>
      <c r="I190" s="157"/>
    </row>
    <row r="191" spans="1:9" s="129" customFormat="1" ht="15.75" customHeight="1">
      <c r="A191" s="147"/>
      <c r="B191" s="148"/>
      <c r="C191" s="167"/>
      <c r="D191" s="167"/>
      <c r="E191" s="91"/>
      <c r="F191" s="158"/>
      <c r="G191" s="158"/>
      <c r="H191" s="157"/>
      <c r="I191" s="157"/>
    </row>
    <row r="192" spans="1:9" s="129" customFormat="1" ht="15.75" customHeight="1">
      <c r="A192" s="147"/>
      <c r="B192" s="148"/>
      <c r="C192" s="159"/>
      <c r="D192" s="167"/>
      <c r="E192" s="91"/>
      <c r="F192" s="158"/>
      <c r="G192" s="158"/>
      <c r="H192" s="157"/>
      <c r="I192" s="157"/>
    </row>
    <row r="193" spans="1:9" s="129" customFormat="1" ht="15.75" customHeight="1">
      <c r="A193" s="147"/>
      <c r="B193" s="148"/>
      <c r="C193" s="167"/>
      <c r="D193" s="167"/>
      <c r="E193" s="91"/>
      <c r="F193" s="158"/>
      <c r="G193" s="158"/>
      <c r="H193" s="157"/>
      <c r="I193" s="157"/>
    </row>
    <row r="194" spans="1:9" s="129" customFormat="1" ht="17.25" customHeight="1">
      <c r="A194" s="147"/>
      <c r="B194" s="172" t="s">
        <v>192</v>
      </c>
      <c r="C194" s="146" t="s">
        <v>59</v>
      </c>
      <c r="D194" s="173"/>
      <c r="E194" s="89"/>
      <c r="F194" s="165"/>
      <c r="G194" s="165"/>
      <c r="H194" s="88"/>
      <c r="I194" s="88"/>
    </row>
    <row r="195" spans="1:9" s="129" customFormat="1" ht="19.5" customHeight="1">
      <c r="A195" s="147"/>
      <c r="B195" s="172" t="s">
        <v>192</v>
      </c>
      <c r="C195" s="146" t="s">
        <v>60</v>
      </c>
      <c r="D195" s="146"/>
      <c r="E195" s="89"/>
      <c r="F195" s="165"/>
      <c r="G195" s="165"/>
      <c r="H195" s="88"/>
      <c r="I195" s="88"/>
    </row>
    <row r="196" spans="1:9" s="124" customFormat="1" ht="39.75" customHeight="1">
      <c r="A196" s="147">
        <v>1</v>
      </c>
      <c r="B196" s="148" t="s">
        <v>192</v>
      </c>
      <c r="C196" s="85" t="s">
        <v>329</v>
      </c>
      <c r="D196" s="85" t="s">
        <v>4</v>
      </c>
      <c r="E196" s="110">
        <v>41372</v>
      </c>
      <c r="F196" s="149">
        <v>0</v>
      </c>
      <c r="G196" s="149">
        <v>15</v>
      </c>
      <c r="H196" s="112" t="s">
        <v>57</v>
      </c>
      <c r="I196" s="112" t="s">
        <v>58</v>
      </c>
    </row>
    <row r="197" spans="1:9" s="124" customFormat="1" ht="39.75" customHeight="1">
      <c r="A197" s="147">
        <v>2</v>
      </c>
      <c r="B197" s="148" t="s">
        <v>192</v>
      </c>
      <c r="C197" s="85" t="s">
        <v>92</v>
      </c>
      <c r="D197" s="85" t="s">
        <v>3</v>
      </c>
      <c r="E197" s="110">
        <v>41373</v>
      </c>
      <c r="F197" s="149">
        <v>0</v>
      </c>
      <c r="G197" s="149">
        <v>15</v>
      </c>
      <c r="H197" s="112" t="s">
        <v>57</v>
      </c>
      <c r="I197" s="112" t="s">
        <v>58</v>
      </c>
    </row>
    <row r="198" spans="1:9" s="124" customFormat="1" ht="39.75" customHeight="1">
      <c r="A198" s="147">
        <v>3</v>
      </c>
      <c r="B198" s="148" t="s">
        <v>192</v>
      </c>
      <c r="C198" s="85" t="s">
        <v>330</v>
      </c>
      <c r="D198" s="85" t="s">
        <v>5</v>
      </c>
      <c r="E198" s="110">
        <v>41367</v>
      </c>
      <c r="F198" s="149">
        <v>0</v>
      </c>
      <c r="G198" s="149">
        <v>15</v>
      </c>
      <c r="H198" s="112" t="s">
        <v>57</v>
      </c>
      <c r="I198" s="112" t="s">
        <v>58</v>
      </c>
    </row>
    <row r="199" spans="1:9" s="124" customFormat="1" ht="39.75" customHeight="1">
      <c r="A199" s="147">
        <v>4</v>
      </c>
      <c r="B199" s="148" t="s">
        <v>192</v>
      </c>
      <c r="C199" s="85" t="s">
        <v>227</v>
      </c>
      <c r="D199" s="85" t="s">
        <v>337</v>
      </c>
      <c r="E199" s="110">
        <v>41379</v>
      </c>
      <c r="F199" s="149">
        <v>0</v>
      </c>
      <c r="G199" s="149">
        <v>15</v>
      </c>
      <c r="H199" s="112" t="s">
        <v>57</v>
      </c>
      <c r="I199" s="112" t="s">
        <v>58</v>
      </c>
    </row>
    <row r="200" spans="1:9" s="124" customFormat="1" ht="39.75" customHeight="1">
      <c r="A200" s="147">
        <v>5</v>
      </c>
      <c r="B200" s="148" t="s">
        <v>192</v>
      </c>
      <c r="C200" s="85" t="s">
        <v>228</v>
      </c>
      <c r="D200" s="85" t="s">
        <v>6</v>
      </c>
      <c r="E200" s="110" t="s">
        <v>489</v>
      </c>
      <c r="F200" s="149">
        <v>20</v>
      </c>
      <c r="G200" s="149">
        <v>0</v>
      </c>
      <c r="H200" s="112" t="s">
        <v>57</v>
      </c>
      <c r="I200" s="112" t="s">
        <v>58</v>
      </c>
    </row>
    <row r="201" spans="1:9" s="124" customFormat="1" ht="39.75" customHeight="1">
      <c r="A201" s="147"/>
      <c r="B201" s="148" t="s">
        <v>192</v>
      </c>
      <c r="C201" s="85"/>
      <c r="D201" s="85" t="s">
        <v>10</v>
      </c>
      <c r="E201" s="110" t="s">
        <v>489</v>
      </c>
      <c r="F201" s="149">
        <v>20</v>
      </c>
      <c r="G201" s="149">
        <v>0</v>
      </c>
      <c r="H201" s="112" t="s">
        <v>57</v>
      </c>
      <c r="I201" s="112" t="s">
        <v>58</v>
      </c>
    </row>
    <row r="202" spans="1:9" s="124" customFormat="1" ht="39.75" customHeight="1">
      <c r="A202" s="147"/>
      <c r="B202" s="148" t="s">
        <v>192</v>
      </c>
      <c r="C202" s="85"/>
      <c r="D202" s="85" t="s">
        <v>8</v>
      </c>
      <c r="E202" s="110" t="s">
        <v>489</v>
      </c>
      <c r="F202" s="149">
        <v>20</v>
      </c>
      <c r="G202" s="149">
        <v>0</v>
      </c>
      <c r="H202" s="112" t="s">
        <v>57</v>
      </c>
      <c r="I202" s="112" t="s">
        <v>58</v>
      </c>
    </row>
    <row r="203" spans="1:9" s="124" customFormat="1" ht="39.75" customHeight="1">
      <c r="A203" s="147"/>
      <c r="B203" s="148" t="s">
        <v>192</v>
      </c>
      <c r="C203" s="85"/>
      <c r="D203" s="85" t="s">
        <v>9</v>
      </c>
      <c r="E203" s="110" t="s">
        <v>489</v>
      </c>
      <c r="F203" s="149">
        <v>20</v>
      </c>
      <c r="G203" s="149">
        <v>0</v>
      </c>
      <c r="H203" s="112" t="s">
        <v>57</v>
      </c>
      <c r="I203" s="112" t="s">
        <v>58</v>
      </c>
    </row>
    <row r="204" spans="1:9" s="124" customFormat="1" ht="39.75" customHeight="1">
      <c r="A204" s="147">
        <v>6</v>
      </c>
      <c r="B204" s="148" t="s">
        <v>192</v>
      </c>
      <c r="C204" s="85" t="s">
        <v>150</v>
      </c>
      <c r="D204" s="85" t="s">
        <v>6</v>
      </c>
      <c r="E204" s="110">
        <v>41365</v>
      </c>
      <c r="F204" s="149">
        <v>20</v>
      </c>
      <c r="G204" s="149">
        <v>0</v>
      </c>
      <c r="H204" s="112" t="s">
        <v>57</v>
      </c>
      <c r="I204" s="112" t="s">
        <v>58</v>
      </c>
    </row>
    <row r="205" spans="1:9" s="124" customFormat="1" ht="39.75" customHeight="1">
      <c r="A205" s="147"/>
      <c r="B205" s="148" t="s">
        <v>192</v>
      </c>
      <c r="C205" s="85"/>
      <c r="D205" s="85" t="s">
        <v>7</v>
      </c>
      <c r="E205" s="110">
        <v>41365</v>
      </c>
      <c r="F205" s="149">
        <v>20</v>
      </c>
      <c r="G205" s="149">
        <v>0</v>
      </c>
      <c r="H205" s="112" t="s">
        <v>57</v>
      </c>
      <c r="I205" s="112" t="s">
        <v>58</v>
      </c>
    </row>
    <row r="206" spans="1:9" s="124" customFormat="1" ht="39.75" customHeight="1">
      <c r="A206" s="147"/>
      <c r="B206" s="148" t="s">
        <v>192</v>
      </c>
      <c r="C206" s="85"/>
      <c r="D206" s="85" t="s">
        <v>8</v>
      </c>
      <c r="E206" s="110">
        <v>41365</v>
      </c>
      <c r="F206" s="149">
        <v>20</v>
      </c>
      <c r="G206" s="149">
        <v>0</v>
      </c>
      <c r="H206" s="112" t="s">
        <v>57</v>
      </c>
      <c r="I206" s="112" t="s">
        <v>58</v>
      </c>
    </row>
    <row r="207" spans="1:9" s="124" customFormat="1" ht="39.75" customHeight="1">
      <c r="A207" s="147"/>
      <c r="B207" s="148" t="s">
        <v>192</v>
      </c>
      <c r="C207" s="85"/>
      <c r="D207" s="85" t="s">
        <v>9</v>
      </c>
      <c r="E207" s="110">
        <v>41365</v>
      </c>
      <c r="F207" s="149">
        <v>20</v>
      </c>
      <c r="G207" s="149">
        <v>0</v>
      </c>
      <c r="H207" s="112" t="s">
        <v>57</v>
      </c>
      <c r="I207" s="112" t="s">
        <v>58</v>
      </c>
    </row>
    <row r="208" spans="1:9" s="129" customFormat="1" ht="21.75" customHeight="1">
      <c r="A208" s="155"/>
      <c r="B208" s="156" t="s">
        <v>192</v>
      </c>
      <c r="C208" s="157" t="s">
        <v>15</v>
      </c>
      <c r="D208" s="167"/>
      <c r="E208" s="91"/>
      <c r="F208" s="158"/>
      <c r="G208" s="158"/>
      <c r="H208" s="157"/>
      <c r="I208" s="157"/>
    </row>
    <row r="209" spans="1:9" s="129" customFormat="1" ht="21.75" customHeight="1">
      <c r="A209" s="155"/>
      <c r="B209" s="156" t="s">
        <v>192</v>
      </c>
      <c r="C209" s="159" t="s">
        <v>94</v>
      </c>
      <c r="D209" s="167"/>
      <c r="E209" s="91"/>
      <c r="F209" s="158"/>
      <c r="G209" s="158"/>
      <c r="H209" s="157"/>
      <c r="I209" s="157"/>
    </row>
    <row r="210" spans="1:9" s="131" customFormat="1" ht="21.75" customHeight="1">
      <c r="A210" s="137">
        <v>1</v>
      </c>
      <c r="B210" s="156" t="s">
        <v>192</v>
      </c>
      <c r="C210" s="114" t="s">
        <v>490</v>
      </c>
      <c r="D210" s="114" t="s">
        <v>501</v>
      </c>
      <c r="E210" s="171">
        <v>41365</v>
      </c>
      <c r="F210" s="114">
        <v>20</v>
      </c>
      <c r="G210" s="114">
        <v>0</v>
      </c>
      <c r="H210" s="114" t="s">
        <v>11</v>
      </c>
      <c r="I210" s="114" t="s">
        <v>492</v>
      </c>
    </row>
    <row r="211" spans="1:9" s="131" customFormat="1" ht="21.75" customHeight="1">
      <c r="A211" s="137"/>
      <c r="B211" s="156" t="s">
        <v>192</v>
      </c>
      <c r="C211" s="114"/>
      <c r="D211" s="114"/>
      <c r="E211" s="171">
        <v>41365</v>
      </c>
      <c r="F211" s="114"/>
      <c r="G211" s="114"/>
      <c r="H211" s="114"/>
      <c r="I211" s="114"/>
    </row>
    <row r="212" spans="1:9" s="131" customFormat="1" ht="21.75" customHeight="1">
      <c r="A212" s="137"/>
      <c r="B212" s="156" t="s">
        <v>192</v>
      </c>
      <c r="C212" s="114"/>
      <c r="D212" s="114"/>
      <c r="E212" s="171">
        <v>41365</v>
      </c>
      <c r="F212" s="114"/>
      <c r="G212" s="114"/>
      <c r="H212" s="114"/>
      <c r="I212" s="114"/>
    </row>
    <row r="213" spans="1:9" s="131" customFormat="1" ht="21.75" customHeight="1">
      <c r="A213" s="137">
        <v>2</v>
      </c>
      <c r="B213" s="156" t="s">
        <v>192</v>
      </c>
      <c r="C213" s="114" t="s">
        <v>493</v>
      </c>
      <c r="D213" s="114" t="s">
        <v>491</v>
      </c>
      <c r="E213" s="171">
        <v>41365</v>
      </c>
      <c r="F213" s="114">
        <v>20</v>
      </c>
      <c r="G213" s="114">
        <v>0</v>
      </c>
      <c r="H213" s="114" t="s">
        <v>11</v>
      </c>
      <c r="I213" s="114" t="s">
        <v>492</v>
      </c>
    </row>
    <row r="214" spans="1:9" s="131" customFormat="1" ht="21.75" customHeight="1">
      <c r="A214" s="137">
        <v>3</v>
      </c>
      <c r="B214" s="156" t="s">
        <v>192</v>
      </c>
      <c r="C214" s="114" t="s">
        <v>494</v>
      </c>
      <c r="D214" s="114" t="s">
        <v>501</v>
      </c>
      <c r="E214" s="171">
        <v>41365</v>
      </c>
      <c r="F214" s="114">
        <v>20</v>
      </c>
      <c r="G214" s="114">
        <v>0</v>
      </c>
      <c r="H214" s="114" t="s">
        <v>11</v>
      </c>
      <c r="I214" s="114" t="s">
        <v>492</v>
      </c>
    </row>
    <row r="215" spans="1:9" s="131" customFormat="1" ht="21.75" customHeight="1">
      <c r="A215" s="137"/>
      <c r="B215" s="156" t="s">
        <v>192</v>
      </c>
      <c r="C215" s="114"/>
      <c r="D215" s="114"/>
      <c r="E215" s="171">
        <v>41365</v>
      </c>
      <c r="F215" s="114"/>
      <c r="G215" s="114"/>
      <c r="H215" s="114"/>
      <c r="I215" s="114"/>
    </row>
    <row r="216" spans="1:9" s="131" customFormat="1" ht="21.75" customHeight="1">
      <c r="A216" s="137">
        <v>4</v>
      </c>
      <c r="B216" s="156" t="s">
        <v>192</v>
      </c>
      <c r="C216" s="114" t="s">
        <v>495</v>
      </c>
      <c r="D216" s="114" t="s">
        <v>496</v>
      </c>
      <c r="E216" s="171">
        <v>41365</v>
      </c>
      <c r="F216" s="114">
        <v>20</v>
      </c>
      <c r="G216" s="114">
        <v>0</v>
      </c>
      <c r="H216" s="114" t="s">
        <v>11</v>
      </c>
      <c r="I216" s="114" t="s">
        <v>492</v>
      </c>
    </row>
    <row r="217" spans="1:9" s="131" customFormat="1" ht="21.75" customHeight="1">
      <c r="A217" s="137">
        <v>5</v>
      </c>
      <c r="B217" s="156" t="s">
        <v>192</v>
      </c>
      <c r="C217" s="114" t="s">
        <v>497</v>
      </c>
      <c r="D217" s="114" t="s">
        <v>498</v>
      </c>
      <c r="E217" s="171">
        <v>41365</v>
      </c>
      <c r="F217" s="114">
        <v>20</v>
      </c>
      <c r="G217" s="114">
        <v>0</v>
      </c>
      <c r="H217" s="114" t="s">
        <v>11</v>
      </c>
      <c r="I217" s="114" t="s">
        <v>492</v>
      </c>
    </row>
    <row r="218" spans="1:9" s="131" customFormat="1" ht="21.75" customHeight="1">
      <c r="A218" s="137">
        <v>6</v>
      </c>
      <c r="B218" s="156" t="s">
        <v>192</v>
      </c>
      <c r="C218" s="114" t="s">
        <v>499</v>
      </c>
      <c r="D218" s="114" t="s">
        <v>500</v>
      </c>
      <c r="E218" s="171">
        <v>41365</v>
      </c>
      <c r="F218" s="114">
        <v>20</v>
      </c>
      <c r="G218" s="114">
        <v>0</v>
      </c>
      <c r="H218" s="114" t="s">
        <v>11</v>
      </c>
      <c r="I218" s="114" t="s">
        <v>492</v>
      </c>
    </row>
    <row r="219" spans="1:9" s="131" customFormat="1" ht="21.75" customHeight="1">
      <c r="A219" s="175"/>
      <c r="B219" s="156"/>
      <c r="C219" s="159"/>
      <c r="D219" s="176"/>
      <c r="E219" s="117"/>
      <c r="F219" s="177"/>
      <c r="G219" s="177"/>
      <c r="H219" s="178"/>
      <c r="I219" s="178"/>
    </row>
    <row r="220" spans="1:9" s="131" customFormat="1" ht="21.75" customHeight="1">
      <c r="A220" s="175"/>
      <c r="B220" s="156"/>
      <c r="C220" s="159"/>
      <c r="D220" s="176"/>
      <c r="E220" s="117"/>
      <c r="F220" s="177"/>
      <c r="G220" s="177"/>
      <c r="H220" s="178"/>
      <c r="I220" s="178"/>
    </row>
    <row r="221" spans="1:9" s="131" customFormat="1" ht="21.75" customHeight="1">
      <c r="A221" s="175"/>
      <c r="B221" s="156"/>
      <c r="C221" s="178"/>
      <c r="D221" s="176"/>
      <c r="E221" s="117"/>
      <c r="F221" s="177"/>
      <c r="G221" s="177"/>
      <c r="H221" s="178"/>
      <c r="I221" s="178"/>
    </row>
    <row r="222" spans="1:9" s="129" customFormat="1" ht="21.75" customHeight="1">
      <c r="A222" s="163"/>
      <c r="B222" s="172" t="s">
        <v>193</v>
      </c>
      <c r="C222" s="146" t="s">
        <v>59</v>
      </c>
      <c r="D222" s="173"/>
      <c r="E222" s="89"/>
      <c r="F222" s="165"/>
      <c r="G222" s="165"/>
      <c r="H222" s="88"/>
      <c r="I222" s="88"/>
    </row>
    <row r="223" spans="1:9" s="129" customFormat="1" ht="18.75" customHeight="1">
      <c r="A223" s="166"/>
      <c r="B223" s="172" t="s">
        <v>193</v>
      </c>
      <c r="C223" s="146" t="s">
        <v>60</v>
      </c>
      <c r="D223" s="146"/>
      <c r="E223" s="89"/>
      <c r="F223" s="165"/>
      <c r="G223" s="165"/>
      <c r="H223" s="88"/>
      <c r="I223" s="88"/>
    </row>
    <row r="224" spans="1:9" s="124" customFormat="1" ht="39.75" customHeight="1">
      <c r="A224" s="137">
        <v>1</v>
      </c>
      <c r="B224" s="148" t="s">
        <v>193</v>
      </c>
      <c r="C224" s="85" t="s">
        <v>151</v>
      </c>
      <c r="D224" s="85" t="s">
        <v>13</v>
      </c>
      <c r="E224" s="110">
        <v>41365</v>
      </c>
      <c r="F224" s="149">
        <v>0</v>
      </c>
      <c r="G224" s="149">
        <v>15</v>
      </c>
      <c r="H224" s="112" t="s">
        <v>11</v>
      </c>
      <c r="I224" s="112" t="s">
        <v>12</v>
      </c>
    </row>
    <row r="225" spans="1:9" s="124" customFormat="1" ht="39.75" customHeight="1">
      <c r="A225" s="147">
        <v>2</v>
      </c>
      <c r="B225" s="148" t="s">
        <v>193</v>
      </c>
      <c r="C225" s="85" t="s">
        <v>64</v>
      </c>
      <c r="D225" s="85" t="s">
        <v>14</v>
      </c>
      <c r="E225" s="110">
        <v>41386</v>
      </c>
      <c r="F225" s="149">
        <v>0</v>
      </c>
      <c r="G225" s="149">
        <v>15</v>
      </c>
      <c r="H225" s="112" t="s">
        <v>11</v>
      </c>
      <c r="I225" s="112" t="s">
        <v>12</v>
      </c>
    </row>
    <row r="226" spans="1:9" s="129" customFormat="1" ht="39.75" customHeight="1">
      <c r="A226" s="155"/>
      <c r="B226" s="148" t="s">
        <v>193</v>
      </c>
      <c r="C226" s="167" t="s">
        <v>15</v>
      </c>
      <c r="D226" s="167"/>
      <c r="E226" s="91"/>
      <c r="F226" s="158"/>
      <c r="G226" s="158"/>
      <c r="H226" s="157"/>
      <c r="I226" s="157"/>
    </row>
    <row r="227" spans="1:9" s="129" customFormat="1" ht="39.75" customHeight="1">
      <c r="A227" s="155"/>
      <c r="B227" s="148" t="s">
        <v>193</v>
      </c>
      <c r="C227" s="159" t="s">
        <v>94</v>
      </c>
      <c r="D227" s="167"/>
      <c r="E227" s="91"/>
      <c r="F227" s="158"/>
      <c r="G227" s="158"/>
      <c r="H227" s="157"/>
      <c r="I227" s="157"/>
    </row>
    <row r="228" spans="1:9" s="132" customFormat="1" ht="39.75" customHeight="1">
      <c r="A228" s="137">
        <v>1</v>
      </c>
      <c r="B228" s="148" t="s">
        <v>193</v>
      </c>
      <c r="C228" s="114" t="s">
        <v>502</v>
      </c>
      <c r="D228" s="114" t="s">
        <v>503</v>
      </c>
      <c r="E228" s="171">
        <v>41365</v>
      </c>
      <c r="F228" s="114">
        <v>20</v>
      </c>
      <c r="G228" s="114">
        <v>0</v>
      </c>
      <c r="H228" s="112" t="s">
        <v>11</v>
      </c>
      <c r="I228" s="112" t="s">
        <v>12</v>
      </c>
    </row>
    <row r="229" spans="1:9" s="129" customFormat="1" ht="22.5" customHeight="1">
      <c r="A229" s="155"/>
      <c r="B229" s="148"/>
      <c r="C229" s="167"/>
      <c r="D229" s="167"/>
      <c r="E229" s="91"/>
      <c r="F229" s="158"/>
      <c r="G229" s="158"/>
      <c r="H229" s="157"/>
      <c r="I229" s="157"/>
    </row>
    <row r="230" spans="1:9" s="129" customFormat="1" ht="17.25" customHeight="1">
      <c r="A230" s="155"/>
      <c r="B230" s="148"/>
      <c r="C230" s="159"/>
      <c r="D230" s="167"/>
      <c r="E230" s="91"/>
      <c r="F230" s="158"/>
      <c r="G230" s="158"/>
      <c r="H230" s="157"/>
      <c r="I230" s="157"/>
    </row>
    <row r="231" spans="1:9" s="129" customFormat="1" ht="17.25" customHeight="1">
      <c r="A231" s="155"/>
      <c r="B231" s="148"/>
      <c r="C231" s="167"/>
      <c r="D231" s="167"/>
      <c r="E231" s="91"/>
      <c r="F231" s="158"/>
      <c r="G231" s="158"/>
      <c r="H231" s="157"/>
      <c r="I231" s="157"/>
    </row>
    <row r="232" spans="1:9" s="129" customFormat="1" ht="25.5" customHeight="1">
      <c r="A232" s="163"/>
      <c r="B232" s="172" t="s">
        <v>194</v>
      </c>
      <c r="C232" s="146" t="s">
        <v>59</v>
      </c>
      <c r="D232" s="173"/>
      <c r="E232" s="89"/>
      <c r="F232" s="165"/>
      <c r="G232" s="165"/>
      <c r="H232" s="88"/>
      <c r="I232" s="88"/>
    </row>
    <row r="233" spans="1:9" s="129" customFormat="1" ht="21" customHeight="1">
      <c r="A233" s="166"/>
      <c r="B233" s="172" t="s">
        <v>194</v>
      </c>
      <c r="C233" s="146" t="s">
        <v>60</v>
      </c>
      <c r="D233" s="146"/>
      <c r="E233" s="89"/>
      <c r="F233" s="165"/>
      <c r="G233" s="165"/>
      <c r="H233" s="88"/>
      <c r="I233" s="88"/>
    </row>
    <row r="234" spans="1:9" s="124" customFormat="1" ht="49.5" customHeight="1">
      <c r="A234" s="147">
        <v>1</v>
      </c>
      <c r="B234" s="148" t="s">
        <v>194</v>
      </c>
      <c r="C234" s="85" t="s">
        <v>392</v>
      </c>
      <c r="D234" s="85" t="s">
        <v>287</v>
      </c>
      <c r="E234" s="110">
        <v>41372</v>
      </c>
      <c r="F234" s="149">
        <v>0</v>
      </c>
      <c r="G234" s="149">
        <v>15</v>
      </c>
      <c r="H234" s="112" t="s">
        <v>127</v>
      </c>
      <c r="I234" s="112" t="s">
        <v>128</v>
      </c>
    </row>
    <row r="235" spans="1:9" s="124" customFormat="1" ht="49.5" customHeight="1">
      <c r="A235" s="147"/>
      <c r="B235" s="148" t="s">
        <v>194</v>
      </c>
      <c r="C235" s="85"/>
      <c r="D235" s="85" t="s">
        <v>287</v>
      </c>
      <c r="E235" s="110">
        <v>41372</v>
      </c>
      <c r="F235" s="149"/>
      <c r="G235" s="149"/>
      <c r="H235" s="112" t="s">
        <v>127</v>
      </c>
      <c r="I235" s="112" t="s">
        <v>128</v>
      </c>
    </row>
    <row r="236" spans="1:9" s="124" customFormat="1" ht="49.5" customHeight="1">
      <c r="A236" s="147">
        <v>2</v>
      </c>
      <c r="B236" s="148" t="s">
        <v>194</v>
      </c>
      <c r="C236" s="85" t="s">
        <v>393</v>
      </c>
      <c r="D236" s="108" t="s">
        <v>288</v>
      </c>
      <c r="E236" s="110">
        <v>41381</v>
      </c>
      <c r="F236" s="149">
        <v>0</v>
      </c>
      <c r="G236" s="149">
        <v>15</v>
      </c>
      <c r="H236" s="112" t="s">
        <v>127</v>
      </c>
      <c r="I236" s="112" t="s">
        <v>128</v>
      </c>
    </row>
    <row r="237" spans="1:9" s="124" customFormat="1" ht="49.5" customHeight="1">
      <c r="A237" s="147">
        <v>3</v>
      </c>
      <c r="B237" s="148" t="s">
        <v>194</v>
      </c>
      <c r="C237" s="85" t="s">
        <v>394</v>
      </c>
      <c r="D237" s="85" t="s">
        <v>289</v>
      </c>
      <c r="E237" s="110">
        <v>41365</v>
      </c>
      <c r="F237" s="149">
        <v>20</v>
      </c>
      <c r="G237" s="149">
        <v>0</v>
      </c>
      <c r="H237" s="112" t="s">
        <v>127</v>
      </c>
      <c r="I237" s="112" t="s">
        <v>128</v>
      </c>
    </row>
    <row r="238" spans="1:9" s="124" customFormat="1" ht="49.5" customHeight="1">
      <c r="A238" s="147">
        <v>4</v>
      </c>
      <c r="B238" s="148" t="s">
        <v>194</v>
      </c>
      <c r="C238" s="85" t="s">
        <v>395</v>
      </c>
      <c r="D238" s="85" t="s">
        <v>287</v>
      </c>
      <c r="E238" s="110">
        <v>41386</v>
      </c>
      <c r="F238" s="149">
        <v>0</v>
      </c>
      <c r="G238" s="149">
        <v>15</v>
      </c>
      <c r="H238" s="112" t="s">
        <v>127</v>
      </c>
      <c r="I238" s="112" t="s">
        <v>128</v>
      </c>
    </row>
    <row r="239" spans="1:9" s="124" customFormat="1" ht="49.5" customHeight="1">
      <c r="A239" s="147">
        <v>5</v>
      </c>
      <c r="B239" s="148" t="s">
        <v>194</v>
      </c>
      <c r="C239" s="85" t="s">
        <v>396</v>
      </c>
      <c r="D239" s="85" t="s">
        <v>287</v>
      </c>
      <c r="E239" s="110">
        <v>41386</v>
      </c>
      <c r="F239" s="149">
        <v>0</v>
      </c>
      <c r="G239" s="149">
        <v>15</v>
      </c>
      <c r="H239" s="112" t="s">
        <v>127</v>
      </c>
      <c r="I239" s="112" t="s">
        <v>128</v>
      </c>
    </row>
    <row r="240" spans="1:9" s="124" customFormat="1" ht="49.5" customHeight="1">
      <c r="A240" s="147">
        <v>6</v>
      </c>
      <c r="B240" s="148" t="s">
        <v>194</v>
      </c>
      <c r="C240" s="85" t="s">
        <v>285</v>
      </c>
      <c r="D240" s="85" t="s">
        <v>290</v>
      </c>
      <c r="E240" s="110">
        <v>41365</v>
      </c>
      <c r="F240" s="149">
        <v>20</v>
      </c>
      <c r="G240" s="149">
        <v>0</v>
      </c>
      <c r="H240" s="112" t="s">
        <v>127</v>
      </c>
      <c r="I240" s="112" t="s">
        <v>286</v>
      </c>
    </row>
    <row r="241" spans="1:9" s="129" customFormat="1" ht="22.5" customHeight="1">
      <c r="A241" s="155"/>
      <c r="B241" s="148" t="s">
        <v>194</v>
      </c>
      <c r="C241" s="167" t="s">
        <v>15</v>
      </c>
      <c r="D241" s="179"/>
      <c r="E241" s="91"/>
      <c r="F241" s="158"/>
      <c r="G241" s="158"/>
      <c r="H241" s="157"/>
      <c r="I241" s="157"/>
    </row>
    <row r="242" spans="1:9" s="129" customFormat="1" ht="19.5" customHeight="1">
      <c r="A242" s="155"/>
      <c r="B242" s="148"/>
      <c r="C242" s="159" t="s">
        <v>94</v>
      </c>
      <c r="D242" s="179"/>
      <c r="E242" s="91"/>
      <c r="F242" s="158"/>
      <c r="G242" s="158"/>
      <c r="H242" s="157"/>
      <c r="I242" s="157"/>
    </row>
    <row r="243" spans="1:9" s="129" customFormat="1" ht="25.5" customHeight="1">
      <c r="A243" s="137">
        <v>1</v>
      </c>
      <c r="B243" s="148" t="s">
        <v>81</v>
      </c>
      <c r="C243" s="85" t="s">
        <v>483</v>
      </c>
      <c r="D243" s="85" t="s">
        <v>95</v>
      </c>
      <c r="E243" s="110"/>
      <c r="F243" s="149"/>
      <c r="G243" s="149"/>
      <c r="H243" s="112"/>
      <c r="I243" s="112"/>
    </row>
    <row r="244" spans="1:9" s="129" customFormat="1" ht="27.75" customHeight="1">
      <c r="A244" s="137">
        <v>2</v>
      </c>
      <c r="B244" s="148" t="s">
        <v>81</v>
      </c>
      <c r="C244" s="85" t="s">
        <v>96</v>
      </c>
      <c r="D244" s="85" t="s">
        <v>332</v>
      </c>
      <c r="E244" s="110"/>
      <c r="F244" s="149"/>
      <c r="G244" s="149"/>
      <c r="H244" s="112"/>
      <c r="I244" s="112"/>
    </row>
    <row r="245" spans="1:9" s="129" customFormat="1" ht="24" customHeight="1">
      <c r="A245" s="155"/>
      <c r="B245" s="148" t="s">
        <v>81</v>
      </c>
      <c r="C245" s="85"/>
      <c r="D245" s="85" t="s">
        <v>332</v>
      </c>
      <c r="E245" s="110"/>
      <c r="F245" s="149"/>
      <c r="G245" s="149"/>
      <c r="H245" s="112"/>
      <c r="I245" s="112"/>
    </row>
    <row r="246" spans="1:9" s="129" customFormat="1" ht="24.75" customHeight="1">
      <c r="A246" s="155"/>
      <c r="B246" s="148" t="s">
        <v>81</v>
      </c>
      <c r="C246" s="85"/>
      <c r="D246" s="84" t="s">
        <v>97</v>
      </c>
      <c r="E246" s="110"/>
      <c r="F246" s="149"/>
      <c r="G246" s="149"/>
      <c r="H246" s="112"/>
      <c r="I246" s="112"/>
    </row>
    <row r="247" spans="1:9" s="129" customFormat="1" ht="27.75" customHeight="1">
      <c r="A247" s="155"/>
      <c r="B247" s="148" t="s">
        <v>81</v>
      </c>
      <c r="C247" s="85"/>
      <c r="D247" s="85" t="s">
        <v>98</v>
      </c>
      <c r="E247" s="110"/>
      <c r="F247" s="149"/>
      <c r="G247" s="149"/>
      <c r="H247" s="112"/>
      <c r="I247" s="112"/>
    </row>
    <row r="248" spans="1:9" s="129" customFormat="1" ht="27.75" customHeight="1">
      <c r="A248" s="137">
        <v>3</v>
      </c>
      <c r="B248" s="148" t="s">
        <v>81</v>
      </c>
      <c r="C248" s="85" t="s">
        <v>481</v>
      </c>
      <c r="D248" s="85" t="s">
        <v>287</v>
      </c>
      <c r="E248" s="110"/>
      <c r="F248" s="149"/>
      <c r="G248" s="149"/>
      <c r="H248" s="112"/>
      <c r="I248" s="112"/>
    </row>
    <row r="249" spans="1:9" s="129" customFormat="1" ht="27.75" customHeight="1">
      <c r="A249" s="137">
        <v>4</v>
      </c>
      <c r="B249" s="148" t="s">
        <v>81</v>
      </c>
      <c r="C249" s="85" t="s">
        <v>482</v>
      </c>
      <c r="D249" s="85" t="s">
        <v>287</v>
      </c>
      <c r="E249" s="110"/>
      <c r="F249" s="149"/>
      <c r="G249" s="149"/>
      <c r="H249" s="112"/>
      <c r="I249" s="112"/>
    </row>
    <row r="250" spans="1:9" s="129" customFormat="1" ht="19.5" customHeight="1">
      <c r="A250" s="155"/>
      <c r="B250" s="148"/>
      <c r="C250" s="159"/>
      <c r="D250" s="179"/>
      <c r="E250" s="91"/>
      <c r="F250" s="158"/>
      <c r="G250" s="158"/>
      <c r="H250" s="157"/>
      <c r="I250" s="157"/>
    </row>
    <row r="251" spans="1:9" s="129" customFormat="1" ht="19.5" customHeight="1">
      <c r="A251" s="155"/>
      <c r="B251" s="148"/>
      <c r="C251" s="159"/>
      <c r="D251" s="179"/>
      <c r="E251" s="91"/>
      <c r="F251" s="158"/>
      <c r="G251" s="158"/>
      <c r="H251" s="157"/>
      <c r="I251" s="157"/>
    </row>
    <row r="252" spans="1:9" s="129" customFormat="1" ht="19.5" customHeight="1">
      <c r="A252" s="155"/>
      <c r="B252" s="148"/>
      <c r="C252" s="167"/>
      <c r="D252" s="179"/>
      <c r="E252" s="91"/>
      <c r="F252" s="158"/>
      <c r="G252" s="158"/>
      <c r="H252" s="157"/>
      <c r="I252" s="157"/>
    </row>
    <row r="253" spans="1:9" s="129" customFormat="1" ht="21" customHeight="1">
      <c r="A253" s="163"/>
      <c r="B253" s="172" t="s">
        <v>195</v>
      </c>
      <c r="C253" s="146" t="s">
        <v>59</v>
      </c>
      <c r="D253" s="180"/>
      <c r="E253" s="89"/>
      <c r="F253" s="165"/>
      <c r="G253" s="165"/>
      <c r="H253" s="88"/>
      <c r="I253" s="88"/>
    </row>
    <row r="254" spans="1:9" s="129" customFormat="1" ht="21.75" customHeight="1">
      <c r="A254" s="166"/>
      <c r="B254" s="172" t="s">
        <v>195</v>
      </c>
      <c r="C254" s="146" t="s">
        <v>60</v>
      </c>
      <c r="D254" s="146"/>
      <c r="E254" s="89"/>
      <c r="F254" s="165"/>
      <c r="G254" s="165"/>
      <c r="H254" s="88"/>
      <c r="I254" s="88"/>
    </row>
    <row r="255" spans="1:9" s="124" customFormat="1" ht="30.75" customHeight="1">
      <c r="A255" s="147">
        <v>1</v>
      </c>
      <c r="B255" s="148" t="s">
        <v>195</v>
      </c>
      <c r="C255" s="85" t="s">
        <v>152</v>
      </c>
      <c r="D255" s="85"/>
      <c r="E255" s="110">
        <v>41372</v>
      </c>
      <c r="F255" s="149">
        <v>0</v>
      </c>
      <c r="G255" s="149">
        <v>15</v>
      </c>
      <c r="H255" s="112" t="s">
        <v>87</v>
      </c>
      <c r="I255" s="112" t="s">
        <v>88</v>
      </c>
    </row>
    <row r="256" spans="1:9" s="124" customFormat="1" ht="30.75" customHeight="1">
      <c r="A256" s="147">
        <v>2</v>
      </c>
      <c r="B256" s="148" t="s">
        <v>195</v>
      </c>
      <c r="C256" s="85" t="s">
        <v>153</v>
      </c>
      <c r="D256" s="85"/>
      <c r="E256" s="110">
        <v>41374</v>
      </c>
      <c r="F256" s="149">
        <v>0</v>
      </c>
      <c r="G256" s="149">
        <v>15</v>
      </c>
      <c r="H256" s="112" t="s">
        <v>87</v>
      </c>
      <c r="I256" s="112" t="s">
        <v>88</v>
      </c>
    </row>
    <row r="257" spans="1:9" s="124" customFormat="1" ht="30.75" customHeight="1">
      <c r="A257" s="137">
        <v>3</v>
      </c>
      <c r="B257" s="148" t="s">
        <v>195</v>
      </c>
      <c r="C257" s="85" t="s">
        <v>154</v>
      </c>
      <c r="D257" s="85"/>
      <c r="E257" s="110">
        <v>41379</v>
      </c>
      <c r="F257" s="149">
        <v>0</v>
      </c>
      <c r="G257" s="149">
        <v>15</v>
      </c>
      <c r="H257" s="112" t="s">
        <v>87</v>
      </c>
      <c r="I257" s="112" t="s">
        <v>88</v>
      </c>
    </row>
    <row r="258" spans="1:9" s="124" customFormat="1" ht="30.75" customHeight="1">
      <c r="A258" s="147">
        <v>4</v>
      </c>
      <c r="B258" s="148" t="s">
        <v>195</v>
      </c>
      <c r="C258" s="85" t="s">
        <v>155</v>
      </c>
      <c r="D258" s="85"/>
      <c r="E258" s="110">
        <v>41374</v>
      </c>
      <c r="F258" s="149">
        <v>0</v>
      </c>
      <c r="G258" s="149">
        <v>15</v>
      </c>
      <c r="H258" s="112" t="s">
        <v>87</v>
      </c>
      <c r="I258" s="112" t="s">
        <v>88</v>
      </c>
    </row>
    <row r="259" spans="1:9" s="129" customFormat="1" ht="27.75" customHeight="1">
      <c r="A259" s="155"/>
      <c r="B259" s="148" t="s">
        <v>195</v>
      </c>
      <c r="C259" s="167" t="s">
        <v>15</v>
      </c>
      <c r="D259" s="167"/>
      <c r="E259" s="91"/>
      <c r="F259" s="158"/>
      <c r="G259" s="158"/>
      <c r="H259" s="157"/>
      <c r="I259" s="157"/>
    </row>
    <row r="260" spans="1:9" s="129" customFormat="1" ht="19.5" customHeight="1">
      <c r="A260" s="155"/>
      <c r="B260" s="148" t="s">
        <v>195</v>
      </c>
      <c r="C260" s="159" t="s">
        <v>94</v>
      </c>
      <c r="D260" s="167"/>
      <c r="E260" s="91"/>
      <c r="F260" s="158"/>
      <c r="G260" s="158"/>
      <c r="H260" s="157"/>
      <c r="I260" s="157"/>
    </row>
    <row r="261" spans="1:9" s="133" customFormat="1" ht="27" customHeight="1">
      <c r="A261" s="137">
        <v>1</v>
      </c>
      <c r="B261" s="113" t="s">
        <v>195</v>
      </c>
      <c r="C261" s="114" t="s">
        <v>485</v>
      </c>
      <c r="D261" s="114" t="s">
        <v>486</v>
      </c>
      <c r="E261" s="114"/>
      <c r="F261" s="171"/>
      <c r="G261" s="115"/>
      <c r="H261" s="116"/>
      <c r="I261" s="116"/>
    </row>
    <row r="262" spans="1:9" s="133" customFormat="1" ht="27" customHeight="1">
      <c r="A262" s="137">
        <v>2</v>
      </c>
      <c r="B262" s="113" t="s">
        <v>195</v>
      </c>
      <c r="C262" s="114" t="s">
        <v>488</v>
      </c>
      <c r="D262" s="114" t="s">
        <v>487</v>
      </c>
      <c r="E262" s="114"/>
      <c r="F262" s="171"/>
      <c r="G262" s="115"/>
      <c r="H262" s="116"/>
      <c r="I262" s="116"/>
    </row>
    <row r="263" spans="1:9" s="129" customFormat="1" ht="21.75" customHeight="1">
      <c r="A263" s="155"/>
      <c r="B263" s="148"/>
      <c r="C263" s="167"/>
      <c r="D263" s="167"/>
      <c r="E263" s="91"/>
      <c r="F263" s="158"/>
      <c r="G263" s="158"/>
      <c r="H263" s="157"/>
      <c r="I263" s="157"/>
    </row>
    <row r="264" spans="1:9" s="129" customFormat="1" ht="21.75" customHeight="1">
      <c r="A264" s="155"/>
      <c r="B264" s="148"/>
      <c r="C264" s="159"/>
      <c r="D264" s="167"/>
      <c r="E264" s="91"/>
      <c r="F264" s="158"/>
      <c r="G264" s="158"/>
      <c r="H264" s="157"/>
      <c r="I264" s="157"/>
    </row>
    <row r="265" spans="1:9" s="129" customFormat="1" ht="21.75" customHeight="1">
      <c r="A265" s="155"/>
      <c r="B265" s="148"/>
      <c r="C265" s="167"/>
      <c r="D265" s="167"/>
      <c r="E265" s="91"/>
      <c r="F265" s="158"/>
      <c r="G265" s="158"/>
      <c r="H265" s="157"/>
      <c r="I265" s="157"/>
    </row>
    <row r="266" spans="1:9" s="129" customFormat="1" ht="22.5" customHeight="1">
      <c r="A266" s="163"/>
      <c r="B266" s="172" t="s">
        <v>216</v>
      </c>
      <c r="C266" s="146" t="s">
        <v>59</v>
      </c>
      <c r="D266" s="173"/>
      <c r="E266" s="89"/>
      <c r="F266" s="165"/>
      <c r="G266" s="165"/>
      <c r="H266" s="88"/>
      <c r="I266" s="88"/>
    </row>
    <row r="267" spans="1:9" s="129" customFormat="1" ht="22.5" customHeight="1">
      <c r="A267" s="166"/>
      <c r="B267" s="172" t="s">
        <v>216</v>
      </c>
      <c r="C267" s="146" t="s">
        <v>60</v>
      </c>
      <c r="D267" s="146"/>
      <c r="E267" s="89"/>
      <c r="F267" s="165"/>
      <c r="G267" s="165"/>
      <c r="H267" s="88"/>
      <c r="I267" s="88"/>
    </row>
    <row r="268" spans="1:9" s="124" customFormat="1" ht="38.25" customHeight="1">
      <c r="A268" s="147">
        <v>1</v>
      </c>
      <c r="B268" s="148" t="s">
        <v>216</v>
      </c>
      <c r="C268" s="85" t="s">
        <v>408</v>
      </c>
      <c r="D268" s="85"/>
      <c r="E268" s="110">
        <v>41389</v>
      </c>
      <c r="F268" s="149">
        <v>0</v>
      </c>
      <c r="G268" s="149">
        <v>15</v>
      </c>
      <c r="H268" s="112"/>
      <c r="I268" s="112"/>
    </row>
    <row r="269" spans="1:9" s="124" customFormat="1" ht="38.25" customHeight="1">
      <c r="A269" s="137">
        <v>2</v>
      </c>
      <c r="B269" s="148" t="s">
        <v>216</v>
      </c>
      <c r="C269" s="85" t="s">
        <v>409</v>
      </c>
      <c r="D269" s="85"/>
      <c r="E269" s="110">
        <v>41373</v>
      </c>
      <c r="F269" s="149">
        <v>20</v>
      </c>
      <c r="G269" s="149">
        <v>0</v>
      </c>
      <c r="H269" s="112"/>
      <c r="I269" s="112"/>
    </row>
    <row r="270" spans="1:9" s="124" customFormat="1" ht="38.25" customHeight="1">
      <c r="A270" s="147">
        <v>3</v>
      </c>
      <c r="B270" s="148" t="s">
        <v>216</v>
      </c>
      <c r="C270" s="85" t="s">
        <v>410</v>
      </c>
      <c r="D270" s="85"/>
      <c r="E270" s="110">
        <v>41380</v>
      </c>
      <c r="F270" s="149">
        <v>0</v>
      </c>
      <c r="G270" s="149">
        <v>15</v>
      </c>
      <c r="H270" s="112"/>
      <c r="I270" s="112"/>
    </row>
    <row r="271" spans="1:9" s="124" customFormat="1" ht="38.25" customHeight="1">
      <c r="A271" s="137">
        <v>4</v>
      </c>
      <c r="B271" s="148" t="s">
        <v>216</v>
      </c>
      <c r="C271" s="85" t="s">
        <v>89</v>
      </c>
      <c r="D271" s="85"/>
      <c r="E271" s="110">
        <v>41389</v>
      </c>
      <c r="F271" s="149">
        <v>20</v>
      </c>
      <c r="G271" s="149">
        <v>0</v>
      </c>
      <c r="H271" s="112"/>
      <c r="I271" s="112"/>
    </row>
    <row r="272" spans="1:9" s="124" customFormat="1" ht="38.25" customHeight="1">
      <c r="A272" s="147">
        <v>5</v>
      </c>
      <c r="B272" s="148" t="s">
        <v>216</v>
      </c>
      <c r="C272" s="85" t="s">
        <v>90</v>
      </c>
      <c r="D272" s="85"/>
      <c r="E272" s="110">
        <v>41387</v>
      </c>
      <c r="F272" s="149">
        <v>0</v>
      </c>
      <c r="G272" s="149">
        <v>15</v>
      </c>
      <c r="H272" s="112"/>
      <c r="I272" s="112"/>
    </row>
    <row r="273" spans="1:9" s="124" customFormat="1" ht="38.25" customHeight="1">
      <c r="A273" s="147">
        <v>6</v>
      </c>
      <c r="B273" s="148" t="s">
        <v>216</v>
      </c>
      <c r="C273" s="85" t="s">
        <v>91</v>
      </c>
      <c r="D273" s="85"/>
      <c r="E273" s="110">
        <v>41389</v>
      </c>
      <c r="F273" s="149">
        <v>0</v>
      </c>
      <c r="G273" s="149">
        <v>15</v>
      </c>
      <c r="H273" s="112"/>
      <c r="I273" s="112"/>
    </row>
    <row r="274" spans="1:9" s="134" customFormat="1" ht="32.25" customHeight="1">
      <c r="A274" s="157"/>
      <c r="B274" s="148" t="s">
        <v>216</v>
      </c>
      <c r="C274" s="157" t="s">
        <v>15</v>
      </c>
      <c r="D274" s="157"/>
      <c r="E274" s="91"/>
      <c r="F274" s="157"/>
      <c r="G274" s="157"/>
      <c r="H274" s="157"/>
      <c r="I274" s="157"/>
    </row>
    <row r="275" spans="1:3" ht="32.25" customHeight="1">
      <c r="A275" s="114"/>
      <c r="B275" s="148" t="s">
        <v>216</v>
      </c>
      <c r="C275" s="159" t="s">
        <v>94</v>
      </c>
    </row>
    <row r="276" spans="1:3" ht="32.25" customHeight="1">
      <c r="A276" s="114">
        <v>1</v>
      </c>
      <c r="B276" s="148" t="s">
        <v>216</v>
      </c>
      <c r="C276" s="85" t="s">
        <v>484</v>
      </c>
    </row>
  </sheetData>
  <sheetProtection formatCells="0" formatColumns="0" formatRows="0" insertColumns="0" insertRows="0" insertHyperlinks="0" deleteColumns="0" deleteRows="0" sort="0" autoFilter="0" pivotTables="0"/>
  <autoFilter ref="A6:E276"/>
  <mergeCells count="2">
    <mergeCell ref="E1:F1"/>
    <mergeCell ref="A2:E2"/>
  </mergeCells>
  <printOptions/>
  <pageMargins left="0.25" right="0.25" top="0.75" bottom="0.75" header="0.3" footer="0.3"/>
  <pageSetup fitToHeight="0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96" t="s">
        <v>42</v>
      </c>
      <c r="B1" s="196"/>
      <c r="C1" s="196"/>
      <c r="D1" s="196"/>
      <c r="E1" s="196"/>
      <c r="F1" s="196"/>
      <c r="G1" s="196"/>
      <c r="H1" s="19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267</v>
      </c>
      <c r="C3" s="54"/>
    </row>
    <row r="4" spans="1:3" ht="19.5" thickBot="1">
      <c r="A4" s="5"/>
      <c r="C4" s="54"/>
    </row>
    <row r="5" spans="1:8" ht="48.75" customHeight="1" thickBot="1">
      <c r="A5" s="49" t="s">
        <v>304</v>
      </c>
      <c r="B5" s="49" t="s">
        <v>303</v>
      </c>
      <c r="C5" s="51"/>
      <c r="D5" s="51" t="s">
        <v>256</v>
      </c>
      <c r="E5" s="51" t="s">
        <v>257</v>
      </c>
      <c r="F5" s="51" t="s">
        <v>259</v>
      </c>
      <c r="G5" s="49" t="s">
        <v>428</v>
      </c>
      <c r="H5" s="51" t="s">
        <v>258</v>
      </c>
    </row>
    <row r="6" spans="1:8" s="3" customFormat="1" ht="51.75" thickBot="1">
      <c r="A6" s="50" t="s">
        <v>43</v>
      </c>
      <c r="B6" s="55" t="s">
        <v>300</v>
      </c>
      <c r="C6" s="56"/>
      <c r="D6" s="57" t="s">
        <v>400</v>
      </c>
      <c r="E6" s="14" t="s">
        <v>418</v>
      </c>
      <c r="F6" s="15" t="s">
        <v>293</v>
      </c>
      <c r="G6" s="15" t="s">
        <v>429</v>
      </c>
      <c r="H6" s="52" t="s">
        <v>306</v>
      </c>
    </row>
    <row r="7" spans="1:8" s="3" customFormat="1" ht="51.75" thickBot="1">
      <c r="A7" s="50" t="s">
        <v>44</v>
      </c>
      <c r="B7" s="58" t="s">
        <v>300</v>
      </c>
      <c r="C7" s="59"/>
      <c r="D7" s="60" t="s">
        <v>422</v>
      </c>
      <c r="E7" s="2" t="s">
        <v>418</v>
      </c>
      <c r="F7" s="8" t="s">
        <v>294</v>
      </c>
      <c r="G7" s="8" t="s">
        <v>429</v>
      </c>
      <c r="H7" s="34" t="s">
        <v>424</v>
      </c>
    </row>
    <row r="8" spans="1:8" s="3" customFormat="1" ht="39" thickBot="1">
      <c r="A8" s="50" t="s">
        <v>45</v>
      </c>
      <c r="B8" s="58" t="s">
        <v>300</v>
      </c>
      <c r="C8" s="59"/>
      <c r="D8" s="40" t="s">
        <v>419</v>
      </c>
      <c r="E8" s="2" t="s">
        <v>145</v>
      </c>
      <c r="F8" s="8" t="s">
        <v>423</v>
      </c>
      <c r="G8" s="8" t="s">
        <v>430</v>
      </c>
      <c r="H8" s="19" t="s">
        <v>139</v>
      </c>
    </row>
    <row r="9" spans="1:8" s="3" customFormat="1" ht="77.25" thickBot="1">
      <c r="A9" s="50" t="s">
        <v>46</v>
      </c>
      <c r="B9" s="58" t="s">
        <v>300</v>
      </c>
      <c r="C9" s="59"/>
      <c r="D9" s="40" t="s">
        <v>420</v>
      </c>
      <c r="E9" s="2" t="s">
        <v>146</v>
      </c>
      <c r="F9" s="8" t="s">
        <v>423</v>
      </c>
      <c r="G9" s="8" t="s">
        <v>430</v>
      </c>
      <c r="H9" s="34" t="s">
        <v>305</v>
      </c>
    </row>
    <row r="10" spans="1:8" s="3" customFormat="1" ht="51.75" thickBot="1">
      <c r="A10" s="50" t="s">
        <v>47</v>
      </c>
      <c r="B10" s="58" t="s">
        <v>300</v>
      </c>
      <c r="C10" s="59"/>
      <c r="D10" s="41" t="s">
        <v>421</v>
      </c>
      <c r="E10" s="12" t="s">
        <v>147</v>
      </c>
      <c r="F10" s="13" t="s">
        <v>423</v>
      </c>
      <c r="G10" s="13" t="s">
        <v>430</v>
      </c>
      <c r="H10" s="35" t="s">
        <v>401</v>
      </c>
    </row>
    <row r="11" spans="1:8" s="3" customFormat="1" ht="77.25" thickBot="1">
      <c r="A11" s="50" t="s">
        <v>48</v>
      </c>
      <c r="B11" s="50">
        <v>1</v>
      </c>
      <c r="C11" s="59"/>
      <c r="D11" s="42" t="s">
        <v>205</v>
      </c>
      <c r="E11" s="16" t="s">
        <v>37</v>
      </c>
      <c r="F11" s="17" t="s">
        <v>295</v>
      </c>
      <c r="G11" s="17" t="s">
        <v>429</v>
      </c>
      <c r="H11" s="18" t="s">
        <v>417</v>
      </c>
    </row>
    <row r="12" spans="1:8" s="3" customFormat="1" ht="69.75" customHeight="1" thickBot="1">
      <c r="A12" s="50" t="s">
        <v>49</v>
      </c>
      <c r="B12" s="50">
        <v>2</v>
      </c>
      <c r="C12" s="191" t="s">
        <v>251</v>
      </c>
      <c r="D12" s="43" t="s">
        <v>271</v>
      </c>
      <c r="E12" s="2" t="s">
        <v>38</v>
      </c>
      <c r="F12" s="8" t="s">
        <v>296</v>
      </c>
      <c r="G12" s="8" t="s">
        <v>430</v>
      </c>
      <c r="H12" s="19">
        <v>77</v>
      </c>
    </row>
    <row r="13" spans="1:8" s="3" customFormat="1" ht="60" customHeight="1" thickBot="1">
      <c r="A13" s="50" t="s">
        <v>50</v>
      </c>
      <c r="B13" s="50">
        <v>3</v>
      </c>
      <c r="C13" s="192"/>
      <c r="D13" s="43" t="s">
        <v>253</v>
      </c>
      <c r="E13" s="2" t="s">
        <v>51</v>
      </c>
      <c r="F13" s="8" t="s">
        <v>297</v>
      </c>
      <c r="G13" s="8" t="s">
        <v>430</v>
      </c>
      <c r="H13" s="20" t="s">
        <v>52</v>
      </c>
    </row>
    <row r="14" spans="1:8" s="3" customFormat="1" ht="51.75" thickBot="1">
      <c r="A14" s="50" t="s">
        <v>53</v>
      </c>
      <c r="B14" s="50">
        <v>4</v>
      </c>
      <c r="C14" s="192"/>
      <c r="D14" s="43" t="s">
        <v>254</v>
      </c>
      <c r="E14" s="2" t="s">
        <v>54</v>
      </c>
      <c r="F14" s="8" t="s">
        <v>297</v>
      </c>
      <c r="G14" s="8" t="s">
        <v>430</v>
      </c>
      <c r="H14" s="20" t="s">
        <v>307</v>
      </c>
    </row>
    <row r="15" spans="1:8" s="3" customFormat="1" ht="51.75" thickBot="1">
      <c r="A15" s="50" t="s">
        <v>55</v>
      </c>
      <c r="B15" s="50">
        <v>5</v>
      </c>
      <c r="C15" s="192"/>
      <c r="D15" s="43" t="s">
        <v>252</v>
      </c>
      <c r="E15" s="2" t="s">
        <v>51</v>
      </c>
      <c r="F15" s="8" t="s">
        <v>297</v>
      </c>
      <c r="G15" s="8" t="s">
        <v>429</v>
      </c>
      <c r="H15" s="20" t="s">
        <v>308</v>
      </c>
    </row>
    <row r="16" spans="1:8" s="3" customFormat="1" ht="204.75" thickBot="1">
      <c r="A16" s="50" t="s">
        <v>45</v>
      </c>
      <c r="B16" s="50">
        <v>6</v>
      </c>
      <c r="C16" s="193"/>
      <c r="D16" s="44" t="s">
        <v>255</v>
      </c>
      <c r="E16" s="21" t="s">
        <v>29</v>
      </c>
      <c r="F16" s="22" t="s">
        <v>298</v>
      </c>
      <c r="G16" s="22" t="s">
        <v>430</v>
      </c>
      <c r="H16" s="23" t="s">
        <v>308</v>
      </c>
    </row>
    <row r="17" spans="1:8" s="3" customFormat="1" ht="51.75" thickBot="1">
      <c r="A17" s="50" t="s">
        <v>56</v>
      </c>
      <c r="B17" s="50">
        <v>7</v>
      </c>
      <c r="C17" s="59"/>
      <c r="D17" s="45" t="s">
        <v>272</v>
      </c>
      <c r="E17" s="14" t="s">
        <v>149</v>
      </c>
      <c r="F17" s="15" t="s">
        <v>309</v>
      </c>
      <c r="G17" s="15" t="s">
        <v>430</v>
      </c>
      <c r="H17" s="36" t="s">
        <v>235</v>
      </c>
    </row>
    <row r="18" spans="1:8" s="3" customFormat="1" ht="64.5" thickBot="1">
      <c r="A18" s="50" t="s">
        <v>236</v>
      </c>
      <c r="B18" s="50">
        <v>8</v>
      </c>
      <c r="C18" s="59"/>
      <c r="D18" s="43" t="s">
        <v>273</v>
      </c>
      <c r="E18" s="2" t="s">
        <v>262</v>
      </c>
      <c r="F18" s="9" t="s">
        <v>237</v>
      </c>
      <c r="G18" s="9" t="s">
        <v>429</v>
      </c>
      <c r="H18" s="20" t="s">
        <v>238</v>
      </c>
    </row>
    <row r="19" spans="1:8" s="3" customFormat="1" ht="78.75" customHeight="1" thickBot="1">
      <c r="A19" s="50" t="s">
        <v>239</v>
      </c>
      <c r="B19" s="50">
        <v>9</v>
      </c>
      <c r="C19" s="59"/>
      <c r="D19" s="46" t="s">
        <v>274</v>
      </c>
      <c r="E19" s="24" t="s">
        <v>266</v>
      </c>
      <c r="F19" s="25" t="s">
        <v>261</v>
      </c>
      <c r="G19" s="25" t="s">
        <v>429</v>
      </c>
      <c r="H19" s="35" t="s">
        <v>265</v>
      </c>
    </row>
    <row r="20" spans="1:8" s="3" customFormat="1" ht="53.25" customHeight="1" thickBot="1">
      <c r="A20" s="50" t="s">
        <v>240</v>
      </c>
      <c r="B20" s="50">
        <v>10</v>
      </c>
      <c r="C20" s="191" t="s">
        <v>268</v>
      </c>
      <c r="D20" s="42" t="s">
        <v>144</v>
      </c>
      <c r="E20" s="16" t="s">
        <v>41</v>
      </c>
      <c r="F20" s="26" t="s">
        <v>264</v>
      </c>
      <c r="G20" s="17" t="s">
        <v>431</v>
      </c>
      <c r="H20" s="27">
        <v>39672</v>
      </c>
    </row>
    <row r="21" spans="1:8" s="3" customFormat="1" ht="90" thickBot="1">
      <c r="A21" s="50" t="s">
        <v>241</v>
      </c>
      <c r="B21" s="50">
        <v>11</v>
      </c>
      <c r="C21" s="192"/>
      <c r="D21" s="47" t="s">
        <v>397</v>
      </c>
      <c r="E21" s="1" t="s">
        <v>156</v>
      </c>
      <c r="F21" s="10" t="s">
        <v>264</v>
      </c>
      <c r="G21" s="8" t="s">
        <v>431</v>
      </c>
      <c r="H21" s="20" t="s">
        <v>425</v>
      </c>
    </row>
    <row r="22" spans="1:8" s="3" customFormat="1" ht="90.75" customHeight="1" thickBot="1">
      <c r="A22" s="50" t="s">
        <v>242</v>
      </c>
      <c r="B22" s="50">
        <v>12</v>
      </c>
      <c r="C22" s="192"/>
      <c r="D22" s="43" t="s">
        <v>129</v>
      </c>
      <c r="E22" s="2" t="s">
        <v>157</v>
      </c>
      <c r="F22" s="10" t="s">
        <v>264</v>
      </c>
      <c r="G22" s="8" t="s">
        <v>431</v>
      </c>
      <c r="H22" s="28">
        <v>39692</v>
      </c>
    </row>
    <row r="23" spans="1:8" s="3" customFormat="1" ht="90" thickBot="1">
      <c r="A23" s="50" t="s">
        <v>243</v>
      </c>
      <c r="B23" s="50">
        <v>13</v>
      </c>
      <c r="C23" s="193"/>
      <c r="D23" s="44" t="s">
        <v>140</v>
      </c>
      <c r="E23" s="21" t="s">
        <v>244</v>
      </c>
      <c r="F23" s="22" t="s">
        <v>299</v>
      </c>
      <c r="G23" s="22" t="s">
        <v>431</v>
      </c>
      <c r="H23" s="29" t="s">
        <v>245</v>
      </c>
    </row>
    <row r="24" spans="1:8" s="3" customFormat="1" ht="90" customHeight="1" thickBot="1">
      <c r="A24" s="50" t="s">
        <v>246</v>
      </c>
      <c r="B24" s="50">
        <v>14</v>
      </c>
      <c r="C24" s="59"/>
      <c r="D24" s="48" t="s">
        <v>130</v>
      </c>
      <c r="E24" s="30" t="s">
        <v>367</v>
      </c>
      <c r="F24" s="31" t="s">
        <v>263</v>
      </c>
      <c r="G24" s="31" t="s">
        <v>429</v>
      </c>
      <c r="H24" s="37" t="s">
        <v>368</v>
      </c>
    </row>
    <row r="25" spans="1:8" s="3" customFormat="1" ht="53.25" customHeight="1" thickBot="1">
      <c r="A25" s="50" t="s">
        <v>369</v>
      </c>
      <c r="B25" s="50">
        <v>15</v>
      </c>
      <c r="C25" s="194" t="s">
        <v>269</v>
      </c>
      <c r="D25" s="42" t="s">
        <v>131</v>
      </c>
      <c r="E25" s="16" t="s">
        <v>39</v>
      </c>
      <c r="F25" s="17" t="s">
        <v>301</v>
      </c>
      <c r="G25" s="17" t="s">
        <v>204</v>
      </c>
      <c r="H25" s="32">
        <v>2</v>
      </c>
    </row>
    <row r="26" spans="1:8" s="3" customFormat="1" ht="57.75" customHeight="1" thickBot="1">
      <c r="A26" s="50" t="s">
        <v>370</v>
      </c>
      <c r="B26" s="50">
        <v>16</v>
      </c>
      <c r="C26" s="195"/>
      <c r="D26" s="44" t="s">
        <v>132</v>
      </c>
      <c r="E26" s="21" t="s">
        <v>40</v>
      </c>
      <c r="F26" s="22" t="s">
        <v>260</v>
      </c>
      <c r="G26" s="22" t="s">
        <v>204</v>
      </c>
      <c r="H26" s="33">
        <v>15</v>
      </c>
    </row>
    <row r="27" spans="1:8" s="3" customFormat="1" ht="129.75" customHeight="1" thickBot="1">
      <c r="A27" s="50" t="s">
        <v>371</v>
      </c>
      <c r="B27" s="50">
        <v>17</v>
      </c>
      <c r="C27" s="59"/>
      <c r="D27" s="45" t="s">
        <v>133</v>
      </c>
      <c r="E27" s="14" t="s">
        <v>416</v>
      </c>
      <c r="F27" s="15" t="s">
        <v>148</v>
      </c>
      <c r="G27" s="15" t="s">
        <v>429</v>
      </c>
      <c r="H27" s="38" t="s">
        <v>426</v>
      </c>
    </row>
    <row r="28" spans="1:8" s="3" customFormat="1" ht="77.25" thickBot="1">
      <c r="A28" s="50" t="s">
        <v>372</v>
      </c>
      <c r="B28" s="50">
        <v>18</v>
      </c>
      <c r="C28" s="59"/>
      <c r="D28" s="43" t="s">
        <v>134</v>
      </c>
      <c r="E28" s="4" t="s">
        <v>134</v>
      </c>
      <c r="F28" s="8" t="s">
        <v>302</v>
      </c>
      <c r="G28" s="10" t="s">
        <v>430</v>
      </c>
      <c r="H28" s="20" t="s">
        <v>117</v>
      </c>
    </row>
    <row r="29" spans="1:8" s="3" customFormat="1" ht="51.75" thickBot="1">
      <c r="A29" s="50" t="s">
        <v>373</v>
      </c>
      <c r="B29" s="50">
        <v>19</v>
      </c>
      <c r="C29" s="59"/>
      <c r="D29" s="44" t="s">
        <v>135</v>
      </c>
      <c r="E29" s="21" t="s">
        <v>292</v>
      </c>
      <c r="F29" s="22" t="s">
        <v>297</v>
      </c>
      <c r="G29" s="39" t="s">
        <v>430</v>
      </c>
      <c r="H29" s="23" t="s">
        <v>427</v>
      </c>
    </row>
    <row r="30" spans="1:8" ht="102.75" thickBot="1">
      <c r="A30" s="50"/>
      <c r="B30" s="50">
        <v>20</v>
      </c>
      <c r="C30" s="71"/>
      <c r="D30" s="72" t="s">
        <v>136</v>
      </c>
      <c r="E30" s="61" t="s">
        <v>196</v>
      </c>
      <c r="F30" s="62" t="s">
        <v>197</v>
      </c>
      <c r="G30" s="26" t="s">
        <v>430</v>
      </c>
      <c r="H30" s="63" t="s">
        <v>430</v>
      </c>
    </row>
    <row r="31" spans="1:8" ht="128.25" thickBot="1">
      <c r="A31" s="50"/>
      <c r="B31" s="50">
        <v>21</v>
      </c>
      <c r="C31" s="71"/>
      <c r="D31" s="73" t="s">
        <v>198</v>
      </c>
      <c r="E31" s="2" t="s">
        <v>199</v>
      </c>
      <c r="F31" s="8" t="s">
        <v>297</v>
      </c>
      <c r="G31" s="8" t="s">
        <v>200</v>
      </c>
      <c r="H31" s="64" t="s">
        <v>111</v>
      </c>
    </row>
    <row r="32" spans="1:8" ht="64.5" thickBot="1">
      <c r="A32" s="50"/>
      <c r="B32" s="50">
        <v>22</v>
      </c>
      <c r="C32" s="71"/>
      <c r="D32" s="74" t="s">
        <v>398</v>
      </c>
      <c r="E32" s="65" t="s">
        <v>411</v>
      </c>
      <c r="F32" s="66" t="s">
        <v>412</v>
      </c>
      <c r="G32" s="10" t="s">
        <v>430</v>
      </c>
      <c r="H32" s="67" t="s">
        <v>429</v>
      </c>
    </row>
    <row r="33" spans="1:8" ht="77.25" thickBot="1">
      <c r="A33" s="50"/>
      <c r="B33" s="50">
        <v>23</v>
      </c>
      <c r="C33" s="71"/>
      <c r="D33" s="74" t="s">
        <v>399</v>
      </c>
      <c r="E33" s="65" t="s">
        <v>201</v>
      </c>
      <c r="F33" s="66" t="s">
        <v>412</v>
      </c>
      <c r="G33" s="10" t="s">
        <v>430</v>
      </c>
      <c r="H33" s="67" t="s">
        <v>429</v>
      </c>
    </row>
    <row r="34" spans="1:8" ht="64.5" thickBot="1">
      <c r="A34" s="50"/>
      <c r="B34" s="50">
        <v>24</v>
      </c>
      <c r="C34" s="71"/>
      <c r="D34" s="74" t="s">
        <v>141</v>
      </c>
      <c r="E34" s="65" t="s">
        <v>202</v>
      </c>
      <c r="F34" s="66" t="s">
        <v>412</v>
      </c>
      <c r="G34" s="10" t="s">
        <v>430</v>
      </c>
      <c r="H34" s="67" t="s">
        <v>429</v>
      </c>
    </row>
    <row r="35" spans="1:8" ht="64.5" thickBot="1">
      <c r="A35" s="50"/>
      <c r="B35" s="50">
        <v>25</v>
      </c>
      <c r="C35" s="71"/>
      <c r="D35" s="75" t="s">
        <v>250</v>
      </c>
      <c r="E35" s="68" t="s">
        <v>28</v>
      </c>
      <c r="F35" s="69" t="s">
        <v>412</v>
      </c>
      <c r="G35" s="39" t="s">
        <v>430</v>
      </c>
      <c r="H35" s="70" t="s">
        <v>429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8"/>
  <sheetViews>
    <sheetView zoomScale="85" zoomScaleNormal="85" zoomScalePageLayoutView="0" workbookViewId="0" topLeftCell="A4">
      <selection activeCell="K14" sqref="K14"/>
    </sheetView>
  </sheetViews>
  <sheetFormatPr defaultColWidth="9.00390625" defaultRowHeight="12.75"/>
  <cols>
    <col min="1" max="1" width="31.75390625" style="0" customWidth="1"/>
    <col min="2" max="4" width="6.625" style="0" bestFit="1" customWidth="1"/>
    <col min="5" max="5" width="6.25390625" style="0" customWidth="1"/>
    <col min="6" max="6" width="3.875" style="0" customWidth="1"/>
    <col min="7" max="8" width="5.25390625" style="0" bestFit="1" customWidth="1"/>
    <col min="9" max="9" width="6.625" style="0" bestFit="1" customWidth="1"/>
    <col min="10" max="10" width="3.75390625" style="0" customWidth="1"/>
    <col min="11" max="11" width="5.25390625" style="0" bestFit="1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2" spans="1:41" ht="15.75">
      <c r="A2" s="197" t="s">
        <v>328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8"/>
      <c r="AN2" s="198"/>
      <c r="AO2" s="198"/>
    </row>
    <row r="4" spans="1:51" ht="15.75">
      <c r="A4" s="77"/>
      <c r="B4" s="199" t="s">
        <v>218</v>
      </c>
      <c r="C4" s="200"/>
      <c r="D4" s="200"/>
      <c r="E4" s="200"/>
      <c r="F4" s="200"/>
      <c r="G4" s="200"/>
      <c r="H4" s="200"/>
      <c r="I4" s="200"/>
      <c r="J4" s="200"/>
      <c r="K4" s="201"/>
      <c r="L4" s="199" t="s">
        <v>219</v>
      </c>
      <c r="M4" s="202"/>
      <c r="N4" s="202"/>
      <c r="O4" s="202"/>
      <c r="P4" s="203"/>
      <c r="Q4" s="204" t="s">
        <v>220</v>
      </c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4" t="s">
        <v>221</v>
      </c>
      <c r="AN4" s="205"/>
      <c r="AO4" s="205"/>
      <c r="AP4" s="205"/>
      <c r="AQ4" s="205"/>
      <c r="AR4" s="207" t="s">
        <v>222</v>
      </c>
      <c r="AS4" s="207"/>
      <c r="AT4" s="207"/>
      <c r="AU4" s="207"/>
      <c r="AV4" s="207" t="s">
        <v>223</v>
      </c>
      <c r="AW4" s="207"/>
      <c r="AX4" s="207"/>
      <c r="AY4" s="77"/>
    </row>
    <row r="5" spans="1:51" ht="262.5">
      <c r="A5" s="78" t="s">
        <v>314</v>
      </c>
      <c r="B5" s="79" t="s">
        <v>18</v>
      </c>
      <c r="C5" s="79" t="s">
        <v>19</v>
      </c>
      <c r="D5" s="79" t="s">
        <v>375</v>
      </c>
      <c r="E5" s="79" t="s">
        <v>376</v>
      </c>
      <c r="F5" s="79" t="s">
        <v>377</v>
      </c>
      <c r="G5" s="79" t="s">
        <v>378</v>
      </c>
      <c r="H5" s="79" t="s">
        <v>379</v>
      </c>
      <c r="I5" s="79" t="s">
        <v>380</v>
      </c>
      <c r="J5" s="79" t="s">
        <v>381</v>
      </c>
      <c r="K5" s="79" t="s">
        <v>382</v>
      </c>
      <c r="L5" s="79" t="s">
        <v>18</v>
      </c>
      <c r="M5" s="79" t="s">
        <v>383</v>
      </c>
      <c r="N5" s="79" t="s">
        <v>384</v>
      </c>
      <c r="O5" s="79" t="s">
        <v>379</v>
      </c>
      <c r="P5" s="79" t="s">
        <v>385</v>
      </c>
      <c r="Q5" s="79" t="s">
        <v>18</v>
      </c>
      <c r="R5" s="79" t="s">
        <v>315</v>
      </c>
      <c r="S5" s="79" t="s">
        <v>386</v>
      </c>
      <c r="T5" s="79" t="s">
        <v>387</v>
      </c>
      <c r="U5" s="79" t="s">
        <v>388</v>
      </c>
      <c r="V5" s="79" t="s">
        <v>389</v>
      </c>
      <c r="W5" s="79" t="s">
        <v>166</v>
      </c>
      <c r="X5" s="79" t="s">
        <v>167</v>
      </c>
      <c r="Y5" s="79" t="s">
        <v>168</v>
      </c>
      <c r="Z5" s="79" t="s">
        <v>169</v>
      </c>
      <c r="AA5" s="79" t="s">
        <v>170</v>
      </c>
      <c r="AB5" s="79" t="s">
        <v>171</v>
      </c>
      <c r="AC5" s="79" t="s">
        <v>172</v>
      </c>
      <c r="AD5" s="79" t="s">
        <v>173</v>
      </c>
      <c r="AE5" s="79" t="s">
        <v>174</v>
      </c>
      <c r="AF5" s="79" t="s">
        <v>175</v>
      </c>
      <c r="AG5" s="79" t="s">
        <v>176</v>
      </c>
      <c r="AH5" s="79" t="s">
        <v>177</v>
      </c>
      <c r="AI5" s="79" t="s">
        <v>178</v>
      </c>
      <c r="AJ5" s="79" t="s">
        <v>179</v>
      </c>
      <c r="AK5" s="79" t="s">
        <v>180</v>
      </c>
      <c r="AL5" s="79" t="s">
        <v>181</v>
      </c>
      <c r="AM5" s="79" t="s">
        <v>182</v>
      </c>
      <c r="AN5" s="79" t="s">
        <v>183</v>
      </c>
      <c r="AO5" s="79" t="s">
        <v>184</v>
      </c>
      <c r="AP5" s="79" t="s">
        <v>185</v>
      </c>
      <c r="AQ5" s="79" t="s">
        <v>186</v>
      </c>
      <c r="AR5" s="79" t="s">
        <v>18</v>
      </c>
      <c r="AS5" s="79" t="s">
        <v>19</v>
      </c>
      <c r="AT5" s="79" t="s">
        <v>379</v>
      </c>
      <c r="AU5" s="79" t="s">
        <v>382</v>
      </c>
      <c r="AV5" s="79" t="s">
        <v>18</v>
      </c>
      <c r="AW5" s="79" t="s">
        <v>187</v>
      </c>
      <c r="AX5" s="79" t="s">
        <v>385</v>
      </c>
      <c r="AY5" s="77"/>
    </row>
    <row r="6" spans="1:51" ht="15.75" customHeight="1">
      <c r="A6" s="77"/>
      <c r="B6" s="204" t="s">
        <v>188</v>
      </c>
      <c r="C6" s="204"/>
      <c r="D6" s="204"/>
      <c r="E6" s="204"/>
      <c r="F6" s="204"/>
      <c r="G6" s="204"/>
      <c r="H6" s="204"/>
      <c r="I6" s="204"/>
      <c r="J6" s="204"/>
      <c r="K6" s="204"/>
      <c r="L6" s="204" t="s">
        <v>188</v>
      </c>
      <c r="M6" s="204"/>
      <c r="N6" s="204"/>
      <c r="O6" s="204"/>
      <c r="P6" s="204"/>
      <c r="Q6" s="204" t="s">
        <v>188</v>
      </c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 t="s">
        <v>188</v>
      </c>
      <c r="AN6" s="204"/>
      <c r="AO6" s="204"/>
      <c r="AP6" s="204"/>
      <c r="AQ6" s="204"/>
      <c r="AR6" s="204" t="s">
        <v>188</v>
      </c>
      <c r="AS6" s="204"/>
      <c r="AT6" s="204"/>
      <c r="AU6" s="204"/>
      <c r="AV6" s="204" t="s">
        <v>188</v>
      </c>
      <c r="AW6" s="204"/>
      <c r="AX6" s="204"/>
      <c r="AY6" s="206" t="s">
        <v>327</v>
      </c>
    </row>
    <row r="7" spans="1:51" ht="12.75">
      <c r="A7" s="83">
        <v>1</v>
      </c>
      <c r="B7" s="82">
        <v>2</v>
      </c>
      <c r="C7" s="82">
        <v>3</v>
      </c>
      <c r="D7" s="82">
        <v>4</v>
      </c>
      <c r="E7" s="83">
        <v>5</v>
      </c>
      <c r="F7" s="82">
        <v>6</v>
      </c>
      <c r="G7" s="82">
        <v>7</v>
      </c>
      <c r="H7" s="82">
        <v>8</v>
      </c>
      <c r="I7" s="83">
        <v>9</v>
      </c>
      <c r="J7" s="82">
        <v>10</v>
      </c>
      <c r="K7" s="82">
        <v>11</v>
      </c>
      <c r="L7" s="82">
        <v>12</v>
      </c>
      <c r="M7" s="83">
        <v>13</v>
      </c>
      <c r="N7" s="82">
        <v>14</v>
      </c>
      <c r="O7" s="82">
        <v>15</v>
      </c>
      <c r="P7" s="82">
        <v>16</v>
      </c>
      <c r="Q7" s="83">
        <v>17</v>
      </c>
      <c r="R7" s="82">
        <v>18</v>
      </c>
      <c r="S7" s="82">
        <v>19</v>
      </c>
      <c r="T7" s="82">
        <v>20</v>
      </c>
      <c r="U7" s="83">
        <v>21</v>
      </c>
      <c r="V7" s="82">
        <v>22</v>
      </c>
      <c r="W7" s="82">
        <v>23</v>
      </c>
      <c r="X7" s="82">
        <v>24</v>
      </c>
      <c r="Y7" s="83">
        <v>25</v>
      </c>
      <c r="Z7" s="82">
        <v>26</v>
      </c>
      <c r="AA7" s="82">
        <v>27</v>
      </c>
      <c r="AB7" s="82">
        <v>28</v>
      </c>
      <c r="AC7" s="83">
        <v>29</v>
      </c>
      <c r="AD7" s="82">
        <v>30</v>
      </c>
      <c r="AE7" s="82">
        <v>31</v>
      </c>
      <c r="AF7" s="82">
        <v>32</v>
      </c>
      <c r="AG7" s="83">
        <v>33</v>
      </c>
      <c r="AH7" s="82">
        <v>34</v>
      </c>
      <c r="AI7" s="82">
        <v>35</v>
      </c>
      <c r="AJ7" s="82">
        <v>36</v>
      </c>
      <c r="AK7" s="83">
        <v>37</v>
      </c>
      <c r="AL7" s="82">
        <v>38</v>
      </c>
      <c r="AM7" s="82">
        <v>39</v>
      </c>
      <c r="AN7" s="82">
        <v>40</v>
      </c>
      <c r="AO7" s="83">
        <v>41</v>
      </c>
      <c r="AP7" s="82">
        <v>42</v>
      </c>
      <c r="AQ7" s="82">
        <v>43</v>
      </c>
      <c r="AR7" s="82">
        <v>44</v>
      </c>
      <c r="AS7" s="83">
        <v>45</v>
      </c>
      <c r="AT7" s="82">
        <v>46</v>
      </c>
      <c r="AU7" s="82">
        <v>47</v>
      </c>
      <c r="AV7" s="82">
        <v>48</v>
      </c>
      <c r="AW7" s="83">
        <v>49</v>
      </c>
      <c r="AX7" s="82">
        <v>50</v>
      </c>
      <c r="AY7" s="206"/>
    </row>
    <row r="8" spans="1:51" ht="15.75">
      <c r="A8" s="80" t="s">
        <v>316</v>
      </c>
      <c r="B8" s="76" t="e">
        <f>план!#REF!</f>
        <v>#REF!</v>
      </c>
      <c r="C8" s="76" t="e">
        <f>план!#REF!</f>
        <v>#REF!</v>
      </c>
      <c r="D8" s="76" t="e">
        <f>план!#REF!</f>
        <v>#REF!</v>
      </c>
      <c r="E8" s="76" t="e">
        <f>план!#REF!</f>
        <v>#REF!</v>
      </c>
      <c r="F8" s="76" t="e">
        <f>план!#REF!</f>
        <v>#REF!</v>
      </c>
      <c r="G8" s="76" t="e">
        <f>план!#REF!</f>
        <v>#REF!</v>
      </c>
      <c r="H8" s="76" t="e">
        <f>план!#REF!</f>
        <v>#REF!</v>
      </c>
      <c r="I8" s="76" t="e">
        <f>план!#REF!</f>
        <v>#REF!</v>
      </c>
      <c r="J8" s="76" t="e">
        <f>план!#REF!</f>
        <v>#REF!</v>
      </c>
      <c r="K8" s="76" t="e">
        <f>план!#REF!</f>
        <v>#REF!</v>
      </c>
      <c r="L8" s="76" t="e">
        <f>план!#REF!</f>
        <v>#REF!</v>
      </c>
      <c r="M8" s="76" t="e">
        <f>план!#REF!</f>
        <v>#REF!</v>
      </c>
      <c r="N8" s="76" t="e">
        <f>план!#REF!</f>
        <v>#REF!</v>
      </c>
      <c r="O8" s="76" t="e">
        <f>план!#REF!</f>
        <v>#REF!</v>
      </c>
      <c r="P8" s="76" t="e">
        <f>план!#REF!</f>
        <v>#REF!</v>
      </c>
      <c r="Q8" s="76" t="e">
        <f>план!#REF!</f>
        <v>#REF!</v>
      </c>
      <c r="R8" s="76" t="e">
        <f>план!#REF!</f>
        <v>#REF!</v>
      </c>
      <c r="S8" s="76" t="e">
        <f>план!#REF!</f>
        <v>#REF!</v>
      </c>
      <c r="T8" s="76" t="e">
        <f>план!#REF!</f>
        <v>#REF!</v>
      </c>
      <c r="U8" s="76" t="e">
        <f>план!#REF!</f>
        <v>#REF!</v>
      </c>
      <c r="V8" s="76" t="e">
        <f>план!#REF!</f>
        <v>#REF!</v>
      </c>
      <c r="W8" s="76" t="e">
        <f>план!#REF!</f>
        <v>#REF!</v>
      </c>
      <c r="X8" s="76" t="e">
        <f>план!#REF!</f>
        <v>#REF!</v>
      </c>
      <c r="Y8" s="76" t="e">
        <f>план!#REF!</f>
        <v>#REF!</v>
      </c>
      <c r="Z8" s="76" t="e">
        <f>план!#REF!</f>
        <v>#REF!</v>
      </c>
      <c r="AA8" s="76" t="e">
        <f>план!#REF!</f>
        <v>#REF!</v>
      </c>
      <c r="AB8" s="76" t="e">
        <f>план!#REF!</f>
        <v>#REF!</v>
      </c>
      <c r="AC8" s="76" t="e">
        <f>план!#REF!</f>
        <v>#REF!</v>
      </c>
      <c r="AD8" s="76" t="e">
        <f>план!#REF!</f>
        <v>#REF!</v>
      </c>
      <c r="AE8" s="76" t="e">
        <f>план!#REF!</f>
        <v>#REF!</v>
      </c>
      <c r="AF8" s="76" t="e">
        <f>план!#REF!</f>
        <v>#REF!</v>
      </c>
      <c r="AG8" s="76" t="e">
        <f>план!#REF!</f>
        <v>#REF!</v>
      </c>
      <c r="AH8" s="76" t="e">
        <f>план!#REF!</f>
        <v>#REF!</v>
      </c>
      <c r="AI8" s="76" t="e">
        <f>план!#REF!</f>
        <v>#REF!</v>
      </c>
      <c r="AJ8" s="76" t="e">
        <f>план!#REF!</f>
        <v>#REF!</v>
      </c>
      <c r="AK8" s="76" t="e">
        <f>план!#REF!</f>
        <v>#REF!</v>
      </c>
      <c r="AL8" s="76" t="e">
        <f>план!#REF!</f>
        <v>#REF!</v>
      </c>
      <c r="AM8" s="76" t="e">
        <f>план!#REF!</f>
        <v>#REF!</v>
      </c>
      <c r="AN8" s="76" t="e">
        <f>план!#REF!</f>
        <v>#REF!</v>
      </c>
      <c r="AO8" s="76" t="e">
        <f>план!#REF!</f>
        <v>#REF!</v>
      </c>
      <c r="AP8" s="76" t="e">
        <f>план!#REF!</f>
        <v>#REF!</v>
      </c>
      <c r="AQ8" s="76" t="e">
        <f>план!#REF!</f>
        <v>#REF!</v>
      </c>
      <c r="AR8" s="76" t="e">
        <f>план!#REF!</f>
        <v>#REF!</v>
      </c>
      <c r="AS8" s="76" t="e">
        <f>план!#REF!</f>
        <v>#REF!</v>
      </c>
      <c r="AT8" s="76" t="e">
        <f>план!#REF!</f>
        <v>#REF!</v>
      </c>
      <c r="AU8" s="76" t="e">
        <f>план!#REF!</f>
        <v>#REF!</v>
      </c>
      <c r="AV8" s="76" t="e">
        <f>план!#REF!</f>
        <v>#REF!</v>
      </c>
      <c r="AW8" s="76" t="e">
        <f>план!#REF!</f>
        <v>#REF!</v>
      </c>
      <c r="AX8" s="76" t="e">
        <f>план!#REF!</f>
        <v>#REF!</v>
      </c>
      <c r="AY8" s="76" t="e">
        <f>SUM(B8:AX8)</f>
        <v>#REF!</v>
      </c>
    </row>
    <row r="9" spans="1:51" ht="15.75">
      <c r="A9" s="80" t="s">
        <v>317</v>
      </c>
      <c r="B9" s="76" t="e">
        <f>план!#REF!</f>
        <v>#REF!</v>
      </c>
      <c r="C9" s="76" t="e">
        <f>план!#REF!</f>
        <v>#REF!</v>
      </c>
      <c r="D9" s="76" t="e">
        <f>план!#REF!</f>
        <v>#REF!</v>
      </c>
      <c r="E9" s="76" t="e">
        <f>план!#REF!</f>
        <v>#REF!</v>
      </c>
      <c r="F9" s="76" t="e">
        <f>план!#REF!</f>
        <v>#REF!</v>
      </c>
      <c r="G9" s="76" t="e">
        <f>план!#REF!</f>
        <v>#REF!</v>
      </c>
      <c r="H9" s="76" t="e">
        <f>план!#REF!</f>
        <v>#REF!</v>
      </c>
      <c r="I9" s="76" t="e">
        <f>план!#REF!</f>
        <v>#REF!</v>
      </c>
      <c r="J9" s="76" t="e">
        <f>план!#REF!</f>
        <v>#REF!</v>
      </c>
      <c r="K9" s="76" t="e">
        <f>план!#REF!</f>
        <v>#REF!</v>
      </c>
      <c r="L9" s="76" t="e">
        <f>план!#REF!</f>
        <v>#REF!</v>
      </c>
      <c r="M9" s="76" t="e">
        <f>план!#REF!</f>
        <v>#REF!</v>
      </c>
      <c r="N9" s="76" t="e">
        <f>план!#REF!</f>
        <v>#REF!</v>
      </c>
      <c r="O9" s="76" t="e">
        <f>план!#REF!</f>
        <v>#REF!</v>
      </c>
      <c r="P9" s="76" t="e">
        <f>план!#REF!</f>
        <v>#REF!</v>
      </c>
      <c r="Q9" s="76" t="e">
        <f>план!#REF!</f>
        <v>#REF!</v>
      </c>
      <c r="R9" s="76" t="e">
        <f>план!#REF!</f>
        <v>#REF!</v>
      </c>
      <c r="S9" s="76" t="e">
        <f>план!#REF!</f>
        <v>#REF!</v>
      </c>
      <c r="T9" s="76" t="e">
        <f>план!#REF!</f>
        <v>#REF!</v>
      </c>
      <c r="U9" s="76" t="e">
        <f>план!#REF!</f>
        <v>#REF!</v>
      </c>
      <c r="V9" s="76" t="e">
        <f>план!#REF!</f>
        <v>#REF!</v>
      </c>
      <c r="W9" s="76" t="e">
        <f>план!#REF!</f>
        <v>#REF!</v>
      </c>
      <c r="X9" s="76" t="e">
        <f>план!#REF!</f>
        <v>#REF!</v>
      </c>
      <c r="Y9" s="76" t="e">
        <f>план!#REF!</f>
        <v>#REF!</v>
      </c>
      <c r="Z9" s="76" t="e">
        <f>план!#REF!</f>
        <v>#REF!</v>
      </c>
      <c r="AA9" s="76" t="e">
        <f>план!#REF!</f>
        <v>#REF!</v>
      </c>
      <c r="AB9" s="76" t="e">
        <f>план!#REF!</f>
        <v>#REF!</v>
      </c>
      <c r="AC9" s="76" t="e">
        <f>план!#REF!</f>
        <v>#REF!</v>
      </c>
      <c r="AD9" s="76" t="e">
        <f>план!#REF!</f>
        <v>#REF!</v>
      </c>
      <c r="AE9" s="76" t="e">
        <f>план!#REF!</f>
        <v>#REF!</v>
      </c>
      <c r="AF9" s="76" t="e">
        <f>план!#REF!</f>
        <v>#REF!</v>
      </c>
      <c r="AG9" s="76" t="e">
        <f>план!#REF!</f>
        <v>#REF!</v>
      </c>
      <c r="AH9" s="76" t="e">
        <f>план!#REF!</f>
        <v>#REF!</v>
      </c>
      <c r="AI9" s="76" t="e">
        <f>план!#REF!</f>
        <v>#REF!</v>
      </c>
      <c r="AJ9" s="76" t="e">
        <f>план!#REF!</f>
        <v>#REF!</v>
      </c>
      <c r="AK9" s="76" t="e">
        <f>план!#REF!</f>
        <v>#REF!</v>
      </c>
      <c r="AL9" s="76" t="e">
        <f>план!#REF!</f>
        <v>#REF!</v>
      </c>
      <c r="AM9" s="76" t="e">
        <f>план!#REF!</f>
        <v>#REF!</v>
      </c>
      <c r="AN9" s="76" t="e">
        <f>план!#REF!</f>
        <v>#REF!</v>
      </c>
      <c r="AO9" s="76" t="e">
        <f>план!#REF!</f>
        <v>#REF!</v>
      </c>
      <c r="AP9" s="76" t="e">
        <f>план!#REF!</f>
        <v>#REF!</v>
      </c>
      <c r="AQ9" s="76" t="e">
        <f>план!#REF!</f>
        <v>#REF!</v>
      </c>
      <c r="AR9" s="76" t="e">
        <f>план!#REF!</f>
        <v>#REF!</v>
      </c>
      <c r="AS9" s="76" t="e">
        <f>план!#REF!</f>
        <v>#REF!</v>
      </c>
      <c r="AT9" s="76" t="e">
        <f>план!#REF!</f>
        <v>#REF!</v>
      </c>
      <c r="AU9" s="76" t="e">
        <f>план!#REF!</f>
        <v>#REF!</v>
      </c>
      <c r="AV9" s="76" t="e">
        <f>план!#REF!</f>
        <v>#REF!</v>
      </c>
      <c r="AW9" s="76" t="e">
        <f>план!#REF!</f>
        <v>#REF!</v>
      </c>
      <c r="AX9" s="76" t="e">
        <f>план!#REF!</f>
        <v>#REF!</v>
      </c>
      <c r="AY9" s="76" t="e">
        <f>SUM(B9:AX9)</f>
        <v>#REF!</v>
      </c>
    </row>
    <row r="10" spans="1:51" ht="15.75">
      <c r="A10" s="80" t="s">
        <v>318</v>
      </c>
      <c r="B10" s="76" t="e">
        <f>план!#REF!</f>
        <v>#REF!</v>
      </c>
      <c r="C10" s="76" t="e">
        <f>план!#REF!</f>
        <v>#REF!</v>
      </c>
      <c r="D10" s="76" t="e">
        <f>план!#REF!</f>
        <v>#REF!</v>
      </c>
      <c r="E10" s="76" t="e">
        <f>план!#REF!</f>
        <v>#REF!</v>
      </c>
      <c r="F10" s="76" t="e">
        <f>план!#REF!</f>
        <v>#REF!</v>
      </c>
      <c r="G10" s="76" t="e">
        <f>план!#REF!</f>
        <v>#REF!</v>
      </c>
      <c r="H10" s="76" t="e">
        <f>план!#REF!</f>
        <v>#REF!</v>
      </c>
      <c r="I10" s="76" t="e">
        <f>план!#REF!</f>
        <v>#REF!</v>
      </c>
      <c r="J10" s="76" t="e">
        <f>план!#REF!</f>
        <v>#REF!</v>
      </c>
      <c r="K10" s="76" t="e">
        <f>план!#REF!</f>
        <v>#REF!</v>
      </c>
      <c r="L10" s="76" t="e">
        <f>план!#REF!</f>
        <v>#REF!</v>
      </c>
      <c r="M10" s="76" t="e">
        <f>план!#REF!</f>
        <v>#REF!</v>
      </c>
      <c r="N10" s="76" t="e">
        <f>план!#REF!</f>
        <v>#REF!</v>
      </c>
      <c r="O10" s="76" t="e">
        <f>план!#REF!</f>
        <v>#REF!</v>
      </c>
      <c r="P10" s="76" t="e">
        <f>план!#REF!</f>
        <v>#REF!</v>
      </c>
      <c r="Q10" s="76" t="e">
        <f>план!#REF!</f>
        <v>#REF!</v>
      </c>
      <c r="R10" s="76" t="e">
        <f>план!#REF!</f>
        <v>#REF!</v>
      </c>
      <c r="S10" s="76" t="e">
        <f>план!#REF!</f>
        <v>#REF!</v>
      </c>
      <c r="T10" s="76" t="e">
        <f>план!#REF!</f>
        <v>#REF!</v>
      </c>
      <c r="U10" s="76" t="e">
        <f>план!#REF!</f>
        <v>#REF!</v>
      </c>
      <c r="V10" s="76" t="e">
        <f>план!#REF!</f>
        <v>#REF!</v>
      </c>
      <c r="W10" s="76" t="e">
        <f>план!#REF!</f>
        <v>#REF!</v>
      </c>
      <c r="X10" s="76" t="e">
        <f>план!#REF!</f>
        <v>#REF!</v>
      </c>
      <c r="Y10" s="76" t="e">
        <f>план!#REF!</f>
        <v>#REF!</v>
      </c>
      <c r="Z10" s="76" t="e">
        <f>план!#REF!</f>
        <v>#REF!</v>
      </c>
      <c r="AA10" s="76" t="e">
        <f>план!#REF!</f>
        <v>#REF!</v>
      </c>
      <c r="AB10" s="76" t="e">
        <f>план!#REF!</f>
        <v>#REF!</v>
      </c>
      <c r="AC10" s="76" t="e">
        <f>план!#REF!</f>
        <v>#REF!</v>
      </c>
      <c r="AD10" s="76" t="e">
        <f>план!#REF!</f>
        <v>#REF!</v>
      </c>
      <c r="AE10" s="76" t="e">
        <f>план!#REF!</f>
        <v>#REF!</v>
      </c>
      <c r="AF10" s="76" t="e">
        <f>план!#REF!</f>
        <v>#REF!</v>
      </c>
      <c r="AG10" s="76" t="e">
        <f>план!#REF!</f>
        <v>#REF!</v>
      </c>
      <c r="AH10" s="76" t="e">
        <f>план!#REF!</f>
        <v>#REF!</v>
      </c>
      <c r="AI10" s="76" t="e">
        <f>план!#REF!</f>
        <v>#REF!</v>
      </c>
      <c r="AJ10" s="76" t="e">
        <f>план!#REF!</f>
        <v>#REF!</v>
      </c>
      <c r="AK10" s="76" t="e">
        <f>план!#REF!</f>
        <v>#REF!</v>
      </c>
      <c r="AL10" s="76" t="e">
        <f>план!#REF!</f>
        <v>#REF!</v>
      </c>
      <c r="AM10" s="76" t="e">
        <f>план!#REF!</f>
        <v>#REF!</v>
      </c>
      <c r="AN10" s="76" t="e">
        <f>план!#REF!</f>
        <v>#REF!</v>
      </c>
      <c r="AO10" s="76" t="e">
        <f>план!#REF!</f>
        <v>#REF!</v>
      </c>
      <c r="AP10" s="76" t="e">
        <f>план!#REF!</f>
        <v>#REF!</v>
      </c>
      <c r="AQ10" s="76" t="e">
        <f>план!#REF!</f>
        <v>#REF!</v>
      </c>
      <c r="AR10" s="76" t="e">
        <f>план!#REF!</f>
        <v>#REF!</v>
      </c>
      <c r="AS10" s="76" t="e">
        <f>план!#REF!</f>
        <v>#REF!</v>
      </c>
      <c r="AT10" s="76" t="e">
        <f>план!#REF!</f>
        <v>#REF!</v>
      </c>
      <c r="AU10" s="76" t="e">
        <f>план!#REF!</f>
        <v>#REF!</v>
      </c>
      <c r="AV10" s="76" t="e">
        <f>план!#REF!</f>
        <v>#REF!</v>
      </c>
      <c r="AW10" s="76" t="e">
        <f>план!#REF!</f>
        <v>#REF!</v>
      </c>
      <c r="AX10" s="76" t="e">
        <f>план!#REF!</f>
        <v>#REF!</v>
      </c>
      <c r="AY10" s="76" t="e">
        <f aca="true" t="shared" si="0" ref="AY10:AY18">SUM(B10:AX10)</f>
        <v>#REF!</v>
      </c>
    </row>
    <row r="11" spans="1:51" ht="15.75">
      <c r="A11" s="80" t="s">
        <v>319</v>
      </c>
      <c r="B11" s="76" t="e">
        <f>план!#REF!</f>
        <v>#REF!</v>
      </c>
      <c r="C11" s="76" t="e">
        <f>план!#REF!</f>
        <v>#REF!</v>
      </c>
      <c r="D11" s="76" t="e">
        <f>план!#REF!</f>
        <v>#REF!</v>
      </c>
      <c r="E11" s="76" t="e">
        <f>план!#REF!</f>
        <v>#REF!</v>
      </c>
      <c r="F11" s="76" t="e">
        <f>план!#REF!</f>
        <v>#REF!</v>
      </c>
      <c r="G11" s="76" t="e">
        <f>план!#REF!</f>
        <v>#REF!</v>
      </c>
      <c r="H11" s="76" t="e">
        <f>план!#REF!</f>
        <v>#REF!</v>
      </c>
      <c r="I11" s="76" t="e">
        <f>план!#REF!</f>
        <v>#REF!</v>
      </c>
      <c r="J11" s="76" t="e">
        <f>план!#REF!</f>
        <v>#REF!</v>
      </c>
      <c r="K11" s="76" t="e">
        <f>план!#REF!</f>
        <v>#REF!</v>
      </c>
      <c r="L11" s="76" t="e">
        <f>план!#REF!</f>
        <v>#REF!</v>
      </c>
      <c r="M11" s="76" t="e">
        <f>план!#REF!</f>
        <v>#REF!</v>
      </c>
      <c r="N11" s="76" t="e">
        <f>план!#REF!</f>
        <v>#REF!</v>
      </c>
      <c r="O11" s="76" t="e">
        <f>план!#REF!</f>
        <v>#REF!</v>
      </c>
      <c r="P11" s="76" t="e">
        <f>план!#REF!</f>
        <v>#REF!</v>
      </c>
      <c r="Q11" s="76" t="e">
        <f>план!#REF!</f>
        <v>#REF!</v>
      </c>
      <c r="R11" s="76" t="e">
        <f>план!#REF!</f>
        <v>#REF!</v>
      </c>
      <c r="S11" s="76" t="e">
        <f>план!#REF!</f>
        <v>#REF!</v>
      </c>
      <c r="T11" s="76" t="e">
        <f>план!#REF!</f>
        <v>#REF!</v>
      </c>
      <c r="U11" s="76" t="e">
        <f>план!#REF!</f>
        <v>#REF!</v>
      </c>
      <c r="V11" s="76" t="e">
        <f>план!#REF!</f>
        <v>#REF!</v>
      </c>
      <c r="W11" s="76" t="e">
        <f>план!#REF!</f>
        <v>#REF!</v>
      </c>
      <c r="X11" s="76" t="e">
        <f>план!#REF!</f>
        <v>#REF!</v>
      </c>
      <c r="Y11" s="76" t="e">
        <f>план!#REF!</f>
        <v>#REF!</v>
      </c>
      <c r="Z11" s="76" t="e">
        <f>план!#REF!</f>
        <v>#REF!</v>
      </c>
      <c r="AA11" s="76" t="e">
        <f>план!#REF!</f>
        <v>#REF!</v>
      </c>
      <c r="AB11" s="76" t="e">
        <f>план!#REF!</f>
        <v>#REF!</v>
      </c>
      <c r="AC11" s="76" t="e">
        <f>план!#REF!</f>
        <v>#REF!</v>
      </c>
      <c r="AD11" s="76" t="e">
        <f>план!#REF!</f>
        <v>#REF!</v>
      </c>
      <c r="AE11" s="76" t="e">
        <f>план!#REF!</f>
        <v>#REF!</v>
      </c>
      <c r="AF11" s="76" t="e">
        <f>план!#REF!</f>
        <v>#REF!</v>
      </c>
      <c r="AG11" s="76" t="e">
        <f>план!#REF!</f>
        <v>#REF!</v>
      </c>
      <c r="AH11" s="76" t="e">
        <f>план!#REF!</f>
        <v>#REF!</v>
      </c>
      <c r="AI11" s="76" t="e">
        <f>план!#REF!</f>
        <v>#REF!</v>
      </c>
      <c r="AJ11" s="76" t="e">
        <f>план!#REF!</f>
        <v>#REF!</v>
      </c>
      <c r="AK11" s="76" t="e">
        <f>план!#REF!</f>
        <v>#REF!</v>
      </c>
      <c r="AL11" s="76" t="e">
        <f>план!#REF!</f>
        <v>#REF!</v>
      </c>
      <c r="AM11" s="76" t="e">
        <f>план!#REF!</f>
        <v>#REF!</v>
      </c>
      <c r="AN11" s="76" t="e">
        <f>план!#REF!</f>
        <v>#REF!</v>
      </c>
      <c r="AO11" s="76" t="e">
        <f>план!#REF!</f>
        <v>#REF!</v>
      </c>
      <c r="AP11" s="76" t="e">
        <f>план!#REF!</f>
        <v>#REF!</v>
      </c>
      <c r="AQ11" s="76" t="e">
        <f>план!#REF!</f>
        <v>#REF!</v>
      </c>
      <c r="AR11" s="76" t="e">
        <f>план!#REF!</f>
        <v>#REF!</v>
      </c>
      <c r="AS11" s="76" t="e">
        <f>план!#REF!</f>
        <v>#REF!</v>
      </c>
      <c r="AT11" s="76" t="e">
        <f>план!#REF!</f>
        <v>#REF!</v>
      </c>
      <c r="AU11" s="76" t="e">
        <f>план!#REF!</f>
        <v>#REF!</v>
      </c>
      <c r="AV11" s="76" t="e">
        <f>план!#REF!</f>
        <v>#REF!</v>
      </c>
      <c r="AW11" s="76" t="e">
        <f>план!#REF!</f>
        <v>#REF!</v>
      </c>
      <c r="AX11" s="76" t="e">
        <f>план!#REF!</f>
        <v>#REF!</v>
      </c>
      <c r="AY11" s="76" t="e">
        <f t="shared" si="0"/>
        <v>#REF!</v>
      </c>
    </row>
    <row r="12" spans="1:51" ht="15.75">
      <c r="A12" s="80" t="s">
        <v>320</v>
      </c>
      <c r="B12" s="76" t="e">
        <f>план!#REF!</f>
        <v>#REF!</v>
      </c>
      <c r="C12" s="76" t="e">
        <f>план!#REF!</f>
        <v>#REF!</v>
      </c>
      <c r="D12" s="76" t="e">
        <f>план!#REF!</f>
        <v>#REF!</v>
      </c>
      <c r="E12" s="76" t="e">
        <f>план!#REF!</f>
        <v>#REF!</v>
      </c>
      <c r="F12" s="76" t="e">
        <f>план!#REF!</f>
        <v>#REF!</v>
      </c>
      <c r="G12" s="76" t="e">
        <f>план!#REF!</f>
        <v>#REF!</v>
      </c>
      <c r="H12" s="76" t="e">
        <f>план!#REF!</f>
        <v>#REF!</v>
      </c>
      <c r="I12" s="76" t="e">
        <f>план!#REF!</f>
        <v>#REF!</v>
      </c>
      <c r="J12" s="76" t="e">
        <f>план!#REF!</f>
        <v>#REF!</v>
      </c>
      <c r="K12" s="76" t="e">
        <f>план!#REF!</f>
        <v>#REF!</v>
      </c>
      <c r="L12" s="76" t="e">
        <f>план!#REF!</f>
        <v>#REF!</v>
      </c>
      <c r="M12" s="76" t="e">
        <f>план!#REF!</f>
        <v>#REF!</v>
      </c>
      <c r="N12" s="76" t="e">
        <f>план!#REF!</f>
        <v>#REF!</v>
      </c>
      <c r="O12" s="76" t="e">
        <f>план!#REF!</f>
        <v>#REF!</v>
      </c>
      <c r="P12" s="76" t="e">
        <f>план!#REF!</f>
        <v>#REF!</v>
      </c>
      <c r="Q12" s="76" t="e">
        <f>план!#REF!</f>
        <v>#REF!</v>
      </c>
      <c r="R12" s="76" t="e">
        <f>план!#REF!</f>
        <v>#REF!</v>
      </c>
      <c r="S12" s="76" t="e">
        <f>план!#REF!</f>
        <v>#REF!</v>
      </c>
      <c r="T12" s="76" t="e">
        <f>план!#REF!</f>
        <v>#REF!</v>
      </c>
      <c r="U12" s="76" t="e">
        <f>план!#REF!</f>
        <v>#REF!</v>
      </c>
      <c r="V12" s="76" t="e">
        <f>план!#REF!</f>
        <v>#REF!</v>
      </c>
      <c r="W12" s="76" t="e">
        <f>план!#REF!</f>
        <v>#REF!</v>
      </c>
      <c r="X12" s="76" t="e">
        <f>план!#REF!</f>
        <v>#REF!</v>
      </c>
      <c r="Y12" s="76" t="e">
        <f>план!#REF!</f>
        <v>#REF!</v>
      </c>
      <c r="Z12" s="76" t="e">
        <f>план!#REF!</f>
        <v>#REF!</v>
      </c>
      <c r="AA12" s="76" t="e">
        <f>план!#REF!</f>
        <v>#REF!</v>
      </c>
      <c r="AB12" s="76" t="e">
        <f>план!#REF!</f>
        <v>#REF!</v>
      </c>
      <c r="AC12" s="76" t="e">
        <f>план!#REF!</f>
        <v>#REF!</v>
      </c>
      <c r="AD12" s="76" t="e">
        <f>план!#REF!</f>
        <v>#REF!</v>
      </c>
      <c r="AE12" s="76" t="e">
        <f>план!#REF!</f>
        <v>#REF!</v>
      </c>
      <c r="AF12" s="76" t="e">
        <f>план!#REF!</f>
        <v>#REF!</v>
      </c>
      <c r="AG12" s="76" t="e">
        <f>план!#REF!</f>
        <v>#REF!</v>
      </c>
      <c r="AH12" s="76" t="e">
        <f>план!#REF!</f>
        <v>#REF!</v>
      </c>
      <c r="AI12" s="76" t="e">
        <f>план!#REF!</f>
        <v>#REF!</v>
      </c>
      <c r="AJ12" s="76" t="e">
        <f>план!#REF!</f>
        <v>#REF!</v>
      </c>
      <c r="AK12" s="76" t="e">
        <f>план!#REF!</f>
        <v>#REF!</v>
      </c>
      <c r="AL12" s="76" t="e">
        <f>план!#REF!</f>
        <v>#REF!</v>
      </c>
      <c r="AM12" s="76" t="e">
        <f>план!#REF!</f>
        <v>#REF!</v>
      </c>
      <c r="AN12" s="76" t="e">
        <f>план!#REF!</f>
        <v>#REF!</v>
      </c>
      <c r="AO12" s="76" t="e">
        <f>план!#REF!</f>
        <v>#REF!</v>
      </c>
      <c r="AP12" s="76" t="e">
        <f>план!#REF!</f>
        <v>#REF!</v>
      </c>
      <c r="AQ12" s="76" t="e">
        <f>план!#REF!</f>
        <v>#REF!</v>
      </c>
      <c r="AR12" s="76" t="e">
        <f>план!#REF!</f>
        <v>#REF!</v>
      </c>
      <c r="AS12" s="76" t="e">
        <f>план!#REF!</f>
        <v>#REF!</v>
      </c>
      <c r="AT12" s="76" t="e">
        <f>план!#REF!</f>
        <v>#REF!</v>
      </c>
      <c r="AU12" s="76" t="e">
        <f>план!#REF!</f>
        <v>#REF!</v>
      </c>
      <c r="AV12" s="76" t="e">
        <f>план!#REF!</f>
        <v>#REF!</v>
      </c>
      <c r="AW12" s="76" t="e">
        <f>план!#REF!</f>
        <v>#REF!</v>
      </c>
      <c r="AX12" s="76" t="e">
        <f>план!#REF!</f>
        <v>#REF!</v>
      </c>
      <c r="AY12" s="76" t="e">
        <f t="shared" si="0"/>
        <v>#REF!</v>
      </c>
    </row>
    <row r="13" spans="1:51" ht="15.75">
      <c r="A13" s="80" t="s">
        <v>321</v>
      </c>
      <c r="B13" s="76" t="e">
        <f>план!#REF!</f>
        <v>#REF!</v>
      </c>
      <c r="C13" s="76" t="e">
        <f>план!#REF!</f>
        <v>#REF!</v>
      </c>
      <c r="D13" s="76" t="e">
        <f>план!#REF!</f>
        <v>#REF!</v>
      </c>
      <c r="E13" s="76" t="e">
        <f>план!#REF!</f>
        <v>#REF!</v>
      </c>
      <c r="F13" s="76" t="e">
        <f>план!#REF!</f>
        <v>#REF!</v>
      </c>
      <c r="G13" s="76" t="e">
        <f>план!#REF!</f>
        <v>#REF!</v>
      </c>
      <c r="H13" s="76" t="e">
        <f>план!#REF!</f>
        <v>#REF!</v>
      </c>
      <c r="I13" s="76" t="e">
        <f>план!#REF!</f>
        <v>#REF!</v>
      </c>
      <c r="J13" s="76" t="e">
        <f>план!#REF!</f>
        <v>#REF!</v>
      </c>
      <c r="K13" s="76" t="e">
        <f>план!#REF!</f>
        <v>#REF!</v>
      </c>
      <c r="L13" s="76" t="e">
        <f>план!#REF!</f>
        <v>#REF!</v>
      </c>
      <c r="M13" s="76" t="e">
        <f>план!#REF!</f>
        <v>#REF!</v>
      </c>
      <c r="N13" s="76" t="e">
        <f>план!#REF!</f>
        <v>#REF!</v>
      </c>
      <c r="O13" s="76" t="e">
        <f>план!#REF!</f>
        <v>#REF!</v>
      </c>
      <c r="P13" s="76" t="e">
        <f>план!#REF!</f>
        <v>#REF!</v>
      </c>
      <c r="Q13" s="76" t="e">
        <f>план!#REF!</f>
        <v>#REF!</v>
      </c>
      <c r="R13" s="76" t="e">
        <f>план!#REF!</f>
        <v>#REF!</v>
      </c>
      <c r="S13" s="76" t="e">
        <f>план!#REF!</f>
        <v>#REF!</v>
      </c>
      <c r="T13" s="76" t="e">
        <f>план!#REF!</f>
        <v>#REF!</v>
      </c>
      <c r="U13" s="76" t="e">
        <f>план!#REF!</f>
        <v>#REF!</v>
      </c>
      <c r="V13" s="76" t="e">
        <f>план!#REF!</f>
        <v>#REF!</v>
      </c>
      <c r="W13" s="76" t="e">
        <f>план!#REF!</f>
        <v>#REF!</v>
      </c>
      <c r="X13" s="76" t="e">
        <f>план!#REF!</f>
        <v>#REF!</v>
      </c>
      <c r="Y13" s="76" t="e">
        <f>план!#REF!</f>
        <v>#REF!</v>
      </c>
      <c r="Z13" s="76" t="e">
        <f>план!#REF!</f>
        <v>#REF!</v>
      </c>
      <c r="AA13" s="76" t="e">
        <f>план!#REF!</f>
        <v>#REF!</v>
      </c>
      <c r="AB13" s="76" t="e">
        <f>план!#REF!</f>
        <v>#REF!</v>
      </c>
      <c r="AC13" s="76" t="e">
        <f>план!#REF!</f>
        <v>#REF!</v>
      </c>
      <c r="AD13" s="76" t="e">
        <f>план!#REF!</f>
        <v>#REF!</v>
      </c>
      <c r="AE13" s="76" t="e">
        <f>план!#REF!</f>
        <v>#REF!</v>
      </c>
      <c r="AF13" s="76" t="e">
        <f>план!#REF!</f>
        <v>#REF!</v>
      </c>
      <c r="AG13" s="76" t="e">
        <f>план!#REF!</f>
        <v>#REF!</v>
      </c>
      <c r="AH13" s="76" t="e">
        <f>план!#REF!</f>
        <v>#REF!</v>
      </c>
      <c r="AI13" s="76" t="e">
        <f>план!#REF!</f>
        <v>#REF!</v>
      </c>
      <c r="AJ13" s="76" t="e">
        <f>план!#REF!</f>
        <v>#REF!</v>
      </c>
      <c r="AK13" s="76" t="e">
        <f>план!#REF!</f>
        <v>#REF!</v>
      </c>
      <c r="AL13" s="76" t="e">
        <f>план!#REF!</f>
        <v>#REF!</v>
      </c>
      <c r="AM13" s="76" t="e">
        <f>план!#REF!</f>
        <v>#REF!</v>
      </c>
      <c r="AN13" s="76" t="e">
        <f>план!#REF!</f>
        <v>#REF!</v>
      </c>
      <c r="AO13" s="76" t="e">
        <f>план!#REF!</f>
        <v>#REF!</v>
      </c>
      <c r="AP13" s="76" t="e">
        <f>план!#REF!</f>
        <v>#REF!</v>
      </c>
      <c r="AQ13" s="76" t="e">
        <f>план!#REF!</f>
        <v>#REF!</v>
      </c>
      <c r="AR13" s="76" t="e">
        <f>план!#REF!</f>
        <v>#REF!</v>
      </c>
      <c r="AS13" s="76" t="e">
        <f>план!#REF!</f>
        <v>#REF!</v>
      </c>
      <c r="AT13" s="76" t="e">
        <f>план!#REF!</f>
        <v>#REF!</v>
      </c>
      <c r="AU13" s="76" t="e">
        <f>план!#REF!</f>
        <v>#REF!</v>
      </c>
      <c r="AV13" s="76" t="e">
        <f>план!#REF!</f>
        <v>#REF!</v>
      </c>
      <c r="AW13" s="76" t="e">
        <f>план!#REF!</f>
        <v>#REF!</v>
      </c>
      <c r="AX13" s="76" t="e">
        <f>план!#REF!</f>
        <v>#REF!</v>
      </c>
      <c r="AY13" s="76" t="e">
        <f t="shared" si="0"/>
        <v>#REF!</v>
      </c>
    </row>
    <row r="14" spans="1:51" ht="15.75">
      <c r="A14" s="80" t="s">
        <v>322</v>
      </c>
      <c r="B14" s="76" t="e">
        <f>план!#REF!</f>
        <v>#REF!</v>
      </c>
      <c r="C14" s="76" t="e">
        <f>план!#REF!</f>
        <v>#REF!</v>
      </c>
      <c r="D14" s="76" t="e">
        <f>план!#REF!</f>
        <v>#REF!</v>
      </c>
      <c r="E14" s="76" t="e">
        <f>план!#REF!</f>
        <v>#REF!</v>
      </c>
      <c r="F14" s="76" t="e">
        <f>план!#REF!</f>
        <v>#REF!</v>
      </c>
      <c r="G14" s="76" t="e">
        <f>план!#REF!</f>
        <v>#REF!</v>
      </c>
      <c r="H14" s="76" t="e">
        <f>план!#REF!</f>
        <v>#REF!</v>
      </c>
      <c r="I14" s="76" t="e">
        <f>план!#REF!</f>
        <v>#REF!</v>
      </c>
      <c r="J14" s="76" t="e">
        <f>план!#REF!</f>
        <v>#REF!</v>
      </c>
      <c r="K14" s="76" t="e">
        <f>план!#REF!</f>
        <v>#REF!</v>
      </c>
      <c r="L14" s="76" t="e">
        <f>план!#REF!</f>
        <v>#REF!</v>
      </c>
      <c r="M14" s="76" t="e">
        <f>план!#REF!</f>
        <v>#REF!</v>
      </c>
      <c r="N14" s="76" t="e">
        <f>план!#REF!</f>
        <v>#REF!</v>
      </c>
      <c r="O14" s="76" t="e">
        <f>план!#REF!</f>
        <v>#REF!</v>
      </c>
      <c r="P14" s="76" t="e">
        <f>план!#REF!</f>
        <v>#REF!</v>
      </c>
      <c r="Q14" s="76" t="e">
        <f>план!#REF!</f>
        <v>#REF!</v>
      </c>
      <c r="R14" s="76" t="e">
        <f>план!#REF!</f>
        <v>#REF!</v>
      </c>
      <c r="S14" s="76" t="e">
        <f>план!#REF!</f>
        <v>#REF!</v>
      </c>
      <c r="T14" s="76" t="e">
        <f>план!#REF!</f>
        <v>#REF!</v>
      </c>
      <c r="U14" s="76" t="e">
        <f>план!#REF!</f>
        <v>#REF!</v>
      </c>
      <c r="V14" s="76" t="e">
        <f>план!#REF!</f>
        <v>#REF!</v>
      </c>
      <c r="W14" s="76" t="e">
        <f>план!#REF!</f>
        <v>#REF!</v>
      </c>
      <c r="X14" s="76" t="e">
        <f>план!#REF!</f>
        <v>#REF!</v>
      </c>
      <c r="Y14" s="76" t="e">
        <f>план!#REF!</f>
        <v>#REF!</v>
      </c>
      <c r="Z14" s="76" t="e">
        <f>план!#REF!</f>
        <v>#REF!</v>
      </c>
      <c r="AA14" s="76" t="e">
        <f>план!#REF!</f>
        <v>#REF!</v>
      </c>
      <c r="AB14" s="76" t="e">
        <f>план!#REF!</f>
        <v>#REF!</v>
      </c>
      <c r="AC14" s="76" t="e">
        <f>план!#REF!</f>
        <v>#REF!</v>
      </c>
      <c r="AD14" s="76" t="e">
        <f>план!#REF!</f>
        <v>#REF!</v>
      </c>
      <c r="AE14" s="76" t="e">
        <f>план!#REF!</f>
        <v>#REF!</v>
      </c>
      <c r="AF14" s="76" t="e">
        <f>план!#REF!</f>
        <v>#REF!</v>
      </c>
      <c r="AG14" s="76" t="e">
        <f>план!#REF!</f>
        <v>#REF!</v>
      </c>
      <c r="AH14" s="76" t="e">
        <f>план!#REF!</f>
        <v>#REF!</v>
      </c>
      <c r="AI14" s="76" t="e">
        <f>план!#REF!</f>
        <v>#REF!</v>
      </c>
      <c r="AJ14" s="76" t="e">
        <f>план!#REF!</f>
        <v>#REF!</v>
      </c>
      <c r="AK14" s="76" t="e">
        <f>план!#REF!</f>
        <v>#REF!</v>
      </c>
      <c r="AL14" s="76" t="e">
        <f>план!#REF!</f>
        <v>#REF!</v>
      </c>
      <c r="AM14" s="76" t="e">
        <f>план!#REF!</f>
        <v>#REF!</v>
      </c>
      <c r="AN14" s="76" t="e">
        <f>план!#REF!</f>
        <v>#REF!</v>
      </c>
      <c r="AO14" s="76" t="e">
        <f>план!#REF!</f>
        <v>#REF!</v>
      </c>
      <c r="AP14" s="76" t="e">
        <f>план!#REF!</f>
        <v>#REF!</v>
      </c>
      <c r="AQ14" s="76" t="e">
        <f>план!#REF!</f>
        <v>#REF!</v>
      </c>
      <c r="AR14" s="76" t="e">
        <f>план!#REF!</f>
        <v>#REF!</v>
      </c>
      <c r="AS14" s="76" t="e">
        <f>план!#REF!</f>
        <v>#REF!</v>
      </c>
      <c r="AT14" s="76" t="e">
        <f>план!#REF!</f>
        <v>#REF!</v>
      </c>
      <c r="AU14" s="76" t="e">
        <f>план!#REF!</f>
        <v>#REF!</v>
      </c>
      <c r="AV14" s="76" t="e">
        <f>план!#REF!</f>
        <v>#REF!</v>
      </c>
      <c r="AW14" s="76" t="e">
        <f>план!#REF!</f>
        <v>#REF!</v>
      </c>
      <c r="AX14" s="76" t="e">
        <f>план!#REF!</f>
        <v>#REF!</v>
      </c>
      <c r="AY14" s="76" t="e">
        <f t="shared" si="0"/>
        <v>#REF!</v>
      </c>
    </row>
    <row r="15" spans="1:51" ht="15.75">
      <c r="A15" s="80" t="s">
        <v>323</v>
      </c>
      <c r="B15" s="76" t="e">
        <f>план!#REF!</f>
        <v>#REF!</v>
      </c>
      <c r="C15" s="76" t="e">
        <f>план!#REF!</f>
        <v>#REF!</v>
      </c>
      <c r="D15" s="76" t="e">
        <f>план!#REF!</f>
        <v>#REF!</v>
      </c>
      <c r="E15" s="76" t="e">
        <f>план!#REF!</f>
        <v>#REF!</v>
      </c>
      <c r="F15" s="76" t="e">
        <f>план!#REF!</f>
        <v>#REF!</v>
      </c>
      <c r="G15" s="76" t="e">
        <f>план!#REF!</f>
        <v>#REF!</v>
      </c>
      <c r="H15" s="76" t="e">
        <f>план!#REF!</f>
        <v>#REF!</v>
      </c>
      <c r="I15" s="76" t="e">
        <f>план!#REF!</f>
        <v>#REF!</v>
      </c>
      <c r="J15" s="76" t="e">
        <f>план!#REF!</f>
        <v>#REF!</v>
      </c>
      <c r="K15" s="76" t="e">
        <f>план!#REF!</f>
        <v>#REF!</v>
      </c>
      <c r="L15" s="76" t="e">
        <f>план!#REF!</f>
        <v>#REF!</v>
      </c>
      <c r="M15" s="76" t="e">
        <f>план!#REF!</f>
        <v>#REF!</v>
      </c>
      <c r="N15" s="76" t="e">
        <f>план!#REF!</f>
        <v>#REF!</v>
      </c>
      <c r="O15" s="76" t="e">
        <f>план!#REF!</f>
        <v>#REF!</v>
      </c>
      <c r="P15" s="76" t="e">
        <f>план!#REF!</f>
        <v>#REF!</v>
      </c>
      <c r="Q15" s="76" t="e">
        <f>план!#REF!</f>
        <v>#REF!</v>
      </c>
      <c r="R15" s="76" t="e">
        <f>план!#REF!</f>
        <v>#REF!</v>
      </c>
      <c r="S15" s="76" t="e">
        <f>план!#REF!</f>
        <v>#REF!</v>
      </c>
      <c r="T15" s="76" t="e">
        <f>план!#REF!</f>
        <v>#REF!</v>
      </c>
      <c r="U15" s="76" t="e">
        <f>план!#REF!</f>
        <v>#REF!</v>
      </c>
      <c r="V15" s="76" t="e">
        <f>план!#REF!</f>
        <v>#REF!</v>
      </c>
      <c r="W15" s="76" t="e">
        <f>план!#REF!</f>
        <v>#REF!</v>
      </c>
      <c r="X15" s="76" t="e">
        <f>план!#REF!</f>
        <v>#REF!</v>
      </c>
      <c r="Y15" s="76" t="e">
        <f>план!#REF!</f>
        <v>#REF!</v>
      </c>
      <c r="Z15" s="76" t="e">
        <f>план!#REF!</f>
        <v>#REF!</v>
      </c>
      <c r="AA15" s="76" t="e">
        <f>план!#REF!</f>
        <v>#REF!</v>
      </c>
      <c r="AB15" s="76" t="e">
        <f>план!#REF!</f>
        <v>#REF!</v>
      </c>
      <c r="AC15" s="76" t="e">
        <f>план!#REF!</f>
        <v>#REF!</v>
      </c>
      <c r="AD15" s="76" t="e">
        <f>план!#REF!</f>
        <v>#REF!</v>
      </c>
      <c r="AE15" s="76" t="e">
        <f>план!#REF!</f>
        <v>#REF!</v>
      </c>
      <c r="AF15" s="76" t="e">
        <f>план!#REF!</f>
        <v>#REF!</v>
      </c>
      <c r="AG15" s="76" t="e">
        <f>план!#REF!</f>
        <v>#REF!</v>
      </c>
      <c r="AH15" s="76" t="e">
        <f>план!#REF!</f>
        <v>#REF!</v>
      </c>
      <c r="AI15" s="76" t="e">
        <f>план!#REF!</f>
        <v>#REF!</v>
      </c>
      <c r="AJ15" s="76" t="e">
        <f>план!#REF!</f>
        <v>#REF!</v>
      </c>
      <c r="AK15" s="76" t="e">
        <f>план!#REF!</f>
        <v>#REF!</v>
      </c>
      <c r="AL15" s="76" t="e">
        <f>план!#REF!</f>
        <v>#REF!</v>
      </c>
      <c r="AM15" s="76" t="e">
        <f>план!#REF!</f>
        <v>#REF!</v>
      </c>
      <c r="AN15" s="76" t="e">
        <f>план!#REF!</f>
        <v>#REF!</v>
      </c>
      <c r="AO15" s="76" t="e">
        <f>план!#REF!</f>
        <v>#REF!</v>
      </c>
      <c r="AP15" s="76" t="e">
        <f>план!#REF!</f>
        <v>#REF!</v>
      </c>
      <c r="AQ15" s="76" t="e">
        <f>план!#REF!</f>
        <v>#REF!</v>
      </c>
      <c r="AR15" s="76" t="e">
        <f>план!#REF!</f>
        <v>#REF!</v>
      </c>
      <c r="AS15" s="76" t="e">
        <f>план!#REF!</f>
        <v>#REF!</v>
      </c>
      <c r="AT15" s="76" t="e">
        <f>план!#REF!</f>
        <v>#REF!</v>
      </c>
      <c r="AU15" s="76" t="e">
        <f>план!#REF!</f>
        <v>#REF!</v>
      </c>
      <c r="AV15" s="76" t="e">
        <f>план!#REF!</f>
        <v>#REF!</v>
      </c>
      <c r="AW15" s="76" t="e">
        <f>план!#REF!</f>
        <v>#REF!</v>
      </c>
      <c r="AX15" s="76" t="e">
        <f>план!#REF!</f>
        <v>#REF!</v>
      </c>
      <c r="AY15" s="76" t="e">
        <f t="shared" si="0"/>
        <v>#REF!</v>
      </c>
    </row>
    <row r="16" spans="1:51" ht="15.75">
      <c r="A16" s="80" t="s">
        <v>324</v>
      </c>
      <c r="B16" s="76" t="e">
        <f>план!#REF!</f>
        <v>#REF!</v>
      </c>
      <c r="C16" s="76" t="e">
        <f>план!#REF!</f>
        <v>#REF!</v>
      </c>
      <c r="D16" s="76" t="e">
        <f>план!#REF!</f>
        <v>#REF!</v>
      </c>
      <c r="E16" s="76" t="e">
        <f>план!#REF!</f>
        <v>#REF!</v>
      </c>
      <c r="F16" s="76" t="e">
        <f>план!#REF!</f>
        <v>#REF!</v>
      </c>
      <c r="G16" s="76" t="e">
        <f>план!#REF!</f>
        <v>#REF!</v>
      </c>
      <c r="H16" s="76" t="e">
        <f>план!#REF!</f>
        <v>#REF!</v>
      </c>
      <c r="I16" s="76" t="e">
        <f>план!#REF!</f>
        <v>#REF!</v>
      </c>
      <c r="J16" s="76" t="e">
        <f>план!#REF!</f>
        <v>#REF!</v>
      </c>
      <c r="K16" s="76" t="e">
        <f>план!#REF!</f>
        <v>#REF!</v>
      </c>
      <c r="L16" s="76" t="e">
        <f>план!#REF!</f>
        <v>#REF!</v>
      </c>
      <c r="M16" s="76" t="e">
        <f>план!#REF!</f>
        <v>#REF!</v>
      </c>
      <c r="N16" s="76" t="e">
        <f>план!#REF!</f>
        <v>#REF!</v>
      </c>
      <c r="O16" s="76" t="e">
        <f>план!#REF!</f>
        <v>#REF!</v>
      </c>
      <c r="P16" s="76" t="e">
        <f>план!#REF!</f>
        <v>#REF!</v>
      </c>
      <c r="Q16" s="76" t="e">
        <f>план!#REF!</f>
        <v>#REF!</v>
      </c>
      <c r="R16" s="76" t="e">
        <f>план!#REF!</f>
        <v>#REF!</v>
      </c>
      <c r="S16" s="76" t="e">
        <f>план!#REF!</f>
        <v>#REF!</v>
      </c>
      <c r="T16" s="76" t="e">
        <f>план!#REF!</f>
        <v>#REF!</v>
      </c>
      <c r="U16" s="76" t="e">
        <f>план!#REF!</f>
        <v>#REF!</v>
      </c>
      <c r="V16" s="76" t="e">
        <f>план!#REF!</f>
        <v>#REF!</v>
      </c>
      <c r="W16" s="76" t="e">
        <f>план!#REF!</f>
        <v>#REF!</v>
      </c>
      <c r="X16" s="76" t="e">
        <f>план!#REF!</f>
        <v>#REF!</v>
      </c>
      <c r="Y16" s="76" t="e">
        <f>план!#REF!</f>
        <v>#REF!</v>
      </c>
      <c r="Z16" s="76" t="e">
        <f>план!#REF!</f>
        <v>#REF!</v>
      </c>
      <c r="AA16" s="76" t="e">
        <f>план!#REF!</f>
        <v>#REF!</v>
      </c>
      <c r="AB16" s="76" t="e">
        <f>план!#REF!</f>
        <v>#REF!</v>
      </c>
      <c r="AC16" s="76" t="e">
        <f>план!#REF!</f>
        <v>#REF!</v>
      </c>
      <c r="AD16" s="76" t="e">
        <f>план!#REF!</f>
        <v>#REF!</v>
      </c>
      <c r="AE16" s="76" t="e">
        <f>план!#REF!</f>
        <v>#REF!</v>
      </c>
      <c r="AF16" s="76" t="e">
        <f>план!#REF!</f>
        <v>#REF!</v>
      </c>
      <c r="AG16" s="76" t="e">
        <f>план!#REF!</f>
        <v>#REF!</v>
      </c>
      <c r="AH16" s="76" t="e">
        <f>план!#REF!</f>
        <v>#REF!</v>
      </c>
      <c r="AI16" s="76" t="e">
        <f>план!#REF!</f>
        <v>#REF!</v>
      </c>
      <c r="AJ16" s="76" t="e">
        <f>план!#REF!</f>
        <v>#REF!</v>
      </c>
      <c r="AK16" s="76" t="e">
        <f>план!#REF!</f>
        <v>#REF!</v>
      </c>
      <c r="AL16" s="76" t="e">
        <f>план!#REF!</f>
        <v>#REF!</v>
      </c>
      <c r="AM16" s="76" t="e">
        <f>план!#REF!</f>
        <v>#REF!</v>
      </c>
      <c r="AN16" s="76" t="e">
        <f>план!#REF!</f>
        <v>#REF!</v>
      </c>
      <c r="AO16" s="76" t="e">
        <f>план!#REF!</f>
        <v>#REF!</v>
      </c>
      <c r="AP16" s="76" t="e">
        <f>план!#REF!</f>
        <v>#REF!</v>
      </c>
      <c r="AQ16" s="76" t="e">
        <f>план!#REF!</f>
        <v>#REF!</v>
      </c>
      <c r="AR16" s="76" t="e">
        <f>план!#REF!</f>
        <v>#REF!</v>
      </c>
      <c r="AS16" s="76" t="e">
        <f>план!#REF!</f>
        <v>#REF!</v>
      </c>
      <c r="AT16" s="76" t="e">
        <f>план!#REF!</f>
        <v>#REF!</v>
      </c>
      <c r="AU16" s="76" t="e">
        <f>план!#REF!</f>
        <v>#REF!</v>
      </c>
      <c r="AV16" s="76" t="e">
        <f>план!#REF!</f>
        <v>#REF!</v>
      </c>
      <c r="AW16" s="76" t="e">
        <f>план!#REF!</f>
        <v>#REF!</v>
      </c>
      <c r="AX16" s="76" t="e">
        <f>план!#REF!</f>
        <v>#REF!</v>
      </c>
      <c r="AY16" s="76" t="e">
        <f t="shared" si="0"/>
        <v>#REF!</v>
      </c>
    </row>
    <row r="17" spans="1:51" ht="15.75">
      <c r="A17" s="80" t="s">
        <v>325</v>
      </c>
      <c r="B17" s="76" t="e">
        <f>план!#REF!</f>
        <v>#REF!</v>
      </c>
      <c r="C17" s="76" t="e">
        <f>план!#REF!</f>
        <v>#REF!</v>
      </c>
      <c r="D17" s="76" t="e">
        <f>план!#REF!</f>
        <v>#REF!</v>
      </c>
      <c r="E17" s="76" t="e">
        <f>план!#REF!</f>
        <v>#REF!</v>
      </c>
      <c r="F17" s="76" t="e">
        <f>план!#REF!</f>
        <v>#REF!</v>
      </c>
      <c r="G17" s="76" t="e">
        <f>план!#REF!</f>
        <v>#REF!</v>
      </c>
      <c r="H17" s="76" t="e">
        <f>план!#REF!</f>
        <v>#REF!</v>
      </c>
      <c r="I17" s="76" t="e">
        <f>план!#REF!</f>
        <v>#REF!</v>
      </c>
      <c r="J17" s="76" t="e">
        <f>план!#REF!</f>
        <v>#REF!</v>
      </c>
      <c r="K17" s="76" t="e">
        <f>план!#REF!</f>
        <v>#REF!</v>
      </c>
      <c r="L17" s="76" t="e">
        <f>план!#REF!</f>
        <v>#REF!</v>
      </c>
      <c r="M17" s="76" t="e">
        <f>план!#REF!</f>
        <v>#REF!</v>
      </c>
      <c r="N17" s="76" t="e">
        <f>план!#REF!</f>
        <v>#REF!</v>
      </c>
      <c r="O17" s="76" t="e">
        <f>план!#REF!</f>
        <v>#REF!</v>
      </c>
      <c r="P17" s="76" t="e">
        <f>план!#REF!</f>
        <v>#REF!</v>
      </c>
      <c r="Q17" s="76" t="e">
        <f>план!#REF!</f>
        <v>#REF!</v>
      </c>
      <c r="R17" s="76" t="e">
        <f>план!#REF!</f>
        <v>#REF!</v>
      </c>
      <c r="S17" s="76" t="e">
        <f>план!#REF!</f>
        <v>#REF!</v>
      </c>
      <c r="T17" s="76" t="e">
        <f>план!#REF!</f>
        <v>#REF!</v>
      </c>
      <c r="U17" s="76" t="e">
        <f>план!#REF!</f>
        <v>#REF!</v>
      </c>
      <c r="V17" s="76" t="e">
        <f>план!#REF!</f>
        <v>#REF!</v>
      </c>
      <c r="W17" s="76" t="e">
        <f>план!#REF!</f>
        <v>#REF!</v>
      </c>
      <c r="X17" s="76" t="e">
        <f>план!#REF!</f>
        <v>#REF!</v>
      </c>
      <c r="Y17" s="76" t="e">
        <f>план!#REF!</f>
        <v>#REF!</v>
      </c>
      <c r="Z17" s="76" t="e">
        <f>план!#REF!</f>
        <v>#REF!</v>
      </c>
      <c r="AA17" s="76" t="e">
        <f>план!#REF!</f>
        <v>#REF!</v>
      </c>
      <c r="AB17" s="76" t="e">
        <f>план!#REF!</f>
        <v>#REF!</v>
      </c>
      <c r="AC17" s="76" t="e">
        <f>план!#REF!</f>
        <v>#REF!</v>
      </c>
      <c r="AD17" s="76" t="e">
        <f>план!#REF!</f>
        <v>#REF!</v>
      </c>
      <c r="AE17" s="76" t="e">
        <f>план!#REF!</f>
        <v>#REF!</v>
      </c>
      <c r="AF17" s="76" t="e">
        <f>план!#REF!</f>
        <v>#REF!</v>
      </c>
      <c r="AG17" s="76" t="e">
        <f>план!#REF!</f>
        <v>#REF!</v>
      </c>
      <c r="AH17" s="76" t="e">
        <f>план!#REF!</f>
        <v>#REF!</v>
      </c>
      <c r="AI17" s="76" t="e">
        <f>план!#REF!</f>
        <v>#REF!</v>
      </c>
      <c r="AJ17" s="76" t="e">
        <f>план!#REF!</f>
        <v>#REF!</v>
      </c>
      <c r="AK17" s="76" t="e">
        <f>план!#REF!</f>
        <v>#REF!</v>
      </c>
      <c r="AL17" s="76" t="e">
        <f>план!#REF!</f>
        <v>#REF!</v>
      </c>
      <c r="AM17" s="76" t="e">
        <f>план!#REF!</f>
        <v>#REF!</v>
      </c>
      <c r="AN17" s="76" t="e">
        <f>план!#REF!</f>
        <v>#REF!</v>
      </c>
      <c r="AO17" s="76" t="e">
        <f>план!#REF!</f>
        <v>#REF!</v>
      </c>
      <c r="AP17" s="76" t="e">
        <f>план!#REF!</f>
        <v>#REF!</v>
      </c>
      <c r="AQ17" s="76" t="e">
        <f>план!#REF!</f>
        <v>#REF!</v>
      </c>
      <c r="AR17" s="76" t="e">
        <f>план!#REF!</f>
        <v>#REF!</v>
      </c>
      <c r="AS17" s="76" t="e">
        <f>план!#REF!</f>
        <v>#REF!</v>
      </c>
      <c r="AT17" s="76" t="e">
        <f>план!#REF!</f>
        <v>#REF!</v>
      </c>
      <c r="AU17" s="76" t="e">
        <f>план!#REF!</f>
        <v>#REF!</v>
      </c>
      <c r="AV17" s="76" t="e">
        <f>план!#REF!</f>
        <v>#REF!</v>
      </c>
      <c r="AW17" s="76" t="e">
        <f>план!#REF!</f>
        <v>#REF!</v>
      </c>
      <c r="AX17" s="76" t="e">
        <f>план!#REF!</f>
        <v>#REF!</v>
      </c>
      <c r="AY17" s="76" t="e">
        <f t="shared" si="0"/>
        <v>#REF!</v>
      </c>
    </row>
    <row r="18" spans="1:51" ht="15.75">
      <c r="A18" s="81" t="s">
        <v>326</v>
      </c>
      <c r="B18" s="76" t="e">
        <f>SUM(B8:B17)</f>
        <v>#REF!</v>
      </c>
      <c r="C18" s="76" t="e">
        <f aca="true" t="shared" si="1" ref="C18:AX18">SUM(C8:C17)</f>
        <v>#REF!</v>
      </c>
      <c r="D18" s="76" t="e">
        <f t="shared" si="1"/>
        <v>#REF!</v>
      </c>
      <c r="E18" s="76" t="e">
        <f t="shared" si="1"/>
        <v>#REF!</v>
      </c>
      <c r="F18" s="76" t="e">
        <f t="shared" si="1"/>
        <v>#REF!</v>
      </c>
      <c r="G18" s="76" t="e">
        <f t="shared" si="1"/>
        <v>#REF!</v>
      </c>
      <c r="H18" s="76" t="e">
        <f t="shared" si="1"/>
        <v>#REF!</v>
      </c>
      <c r="I18" s="76" t="e">
        <f t="shared" si="1"/>
        <v>#REF!</v>
      </c>
      <c r="J18" s="76" t="e">
        <f t="shared" si="1"/>
        <v>#REF!</v>
      </c>
      <c r="K18" s="76" t="e">
        <f t="shared" si="1"/>
        <v>#REF!</v>
      </c>
      <c r="L18" s="76" t="e">
        <f t="shared" si="1"/>
        <v>#REF!</v>
      </c>
      <c r="M18" s="76" t="e">
        <f t="shared" si="1"/>
        <v>#REF!</v>
      </c>
      <c r="N18" s="76" t="e">
        <f t="shared" si="1"/>
        <v>#REF!</v>
      </c>
      <c r="O18" s="76" t="e">
        <f t="shared" si="1"/>
        <v>#REF!</v>
      </c>
      <c r="P18" s="76" t="e">
        <f t="shared" si="1"/>
        <v>#REF!</v>
      </c>
      <c r="Q18" s="76" t="e">
        <f t="shared" si="1"/>
        <v>#REF!</v>
      </c>
      <c r="R18" s="76" t="e">
        <f t="shared" si="1"/>
        <v>#REF!</v>
      </c>
      <c r="S18" s="76" t="e">
        <f t="shared" si="1"/>
        <v>#REF!</v>
      </c>
      <c r="T18" s="76" t="e">
        <f t="shared" si="1"/>
        <v>#REF!</v>
      </c>
      <c r="U18" s="76" t="e">
        <f t="shared" si="1"/>
        <v>#REF!</v>
      </c>
      <c r="V18" s="76" t="e">
        <f t="shared" si="1"/>
        <v>#REF!</v>
      </c>
      <c r="W18" s="76" t="e">
        <f t="shared" si="1"/>
        <v>#REF!</v>
      </c>
      <c r="X18" s="76" t="e">
        <f t="shared" si="1"/>
        <v>#REF!</v>
      </c>
      <c r="Y18" s="76" t="e">
        <f t="shared" si="1"/>
        <v>#REF!</v>
      </c>
      <c r="Z18" s="76" t="e">
        <f t="shared" si="1"/>
        <v>#REF!</v>
      </c>
      <c r="AA18" s="76" t="e">
        <f t="shared" si="1"/>
        <v>#REF!</v>
      </c>
      <c r="AB18" s="76" t="e">
        <f t="shared" si="1"/>
        <v>#REF!</v>
      </c>
      <c r="AC18" s="76" t="e">
        <f t="shared" si="1"/>
        <v>#REF!</v>
      </c>
      <c r="AD18" s="76" t="e">
        <f t="shared" si="1"/>
        <v>#REF!</v>
      </c>
      <c r="AE18" s="76" t="e">
        <f t="shared" si="1"/>
        <v>#REF!</v>
      </c>
      <c r="AF18" s="76" t="e">
        <f t="shared" si="1"/>
        <v>#REF!</v>
      </c>
      <c r="AG18" s="76" t="e">
        <f t="shared" si="1"/>
        <v>#REF!</v>
      </c>
      <c r="AH18" s="76" t="e">
        <f t="shared" si="1"/>
        <v>#REF!</v>
      </c>
      <c r="AI18" s="76" t="e">
        <f t="shared" si="1"/>
        <v>#REF!</v>
      </c>
      <c r="AJ18" s="76" t="e">
        <f t="shared" si="1"/>
        <v>#REF!</v>
      </c>
      <c r="AK18" s="76" t="e">
        <f t="shared" si="1"/>
        <v>#REF!</v>
      </c>
      <c r="AL18" s="76" t="e">
        <f t="shared" si="1"/>
        <v>#REF!</v>
      </c>
      <c r="AM18" s="76" t="e">
        <f t="shared" si="1"/>
        <v>#REF!</v>
      </c>
      <c r="AN18" s="76" t="e">
        <f t="shared" si="1"/>
        <v>#REF!</v>
      </c>
      <c r="AO18" s="76" t="e">
        <f t="shared" si="1"/>
        <v>#REF!</v>
      </c>
      <c r="AP18" s="76" t="e">
        <f t="shared" si="1"/>
        <v>#REF!</v>
      </c>
      <c r="AQ18" s="76" t="e">
        <f t="shared" si="1"/>
        <v>#REF!</v>
      </c>
      <c r="AR18" s="76" t="e">
        <f t="shared" si="1"/>
        <v>#REF!</v>
      </c>
      <c r="AS18" s="76" t="e">
        <f t="shared" si="1"/>
        <v>#REF!</v>
      </c>
      <c r="AT18" s="76" t="e">
        <f t="shared" si="1"/>
        <v>#REF!</v>
      </c>
      <c r="AU18" s="76" t="e">
        <f t="shared" si="1"/>
        <v>#REF!</v>
      </c>
      <c r="AV18" s="76" t="e">
        <f t="shared" si="1"/>
        <v>#REF!</v>
      </c>
      <c r="AW18" s="76" t="e">
        <f t="shared" si="1"/>
        <v>#REF!</v>
      </c>
      <c r="AX18" s="76" t="e">
        <f t="shared" si="1"/>
        <v>#REF!</v>
      </c>
      <c r="AY18" s="76" t="e">
        <f t="shared" si="0"/>
        <v>#REF!</v>
      </c>
    </row>
  </sheetData>
  <sheetProtection/>
  <mergeCells count="14">
    <mergeCell ref="AR6:AU6"/>
    <mergeCell ref="AV6:AX6"/>
    <mergeCell ref="AY6:AY7"/>
    <mergeCell ref="AV4:AX4"/>
    <mergeCell ref="AR4:AU4"/>
    <mergeCell ref="A2:AO2"/>
    <mergeCell ref="B4:K4"/>
    <mergeCell ref="L4:P4"/>
    <mergeCell ref="Q4:AL4"/>
    <mergeCell ref="AM4:AQ4"/>
    <mergeCell ref="B6:K6"/>
    <mergeCell ref="L6:P6"/>
    <mergeCell ref="Q6:AL6"/>
    <mergeCell ref="AM6:AQ6"/>
  </mergeCells>
  <conditionalFormatting sqref="B6 L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26.125" style="0" customWidth="1"/>
    <col min="2" max="2" width="12.625" style="0" customWidth="1"/>
    <col min="3" max="3" width="17.125" style="0" customWidth="1"/>
    <col min="4" max="4" width="12.125" style="0" customWidth="1"/>
    <col min="5" max="5" width="24.25390625" style="0" hidden="1" customWidth="1"/>
    <col min="6" max="6" width="15.625" style="0" hidden="1" customWidth="1"/>
    <col min="7" max="7" width="16.625" style="0" customWidth="1"/>
    <col min="8" max="8" width="20.625" style="0" customWidth="1"/>
    <col min="9" max="10" width="17.00390625" style="0" customWidth="1"/>
    <col min="11" max="11" width="21.25390625" style="0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1" spans="1:43" ht="18" customHeight="1">
      <c r="A1" s="208" t="s">
        <v>85</v>
      </c>
      <c r="B1" s="208"/>
      <c r="C1" s="208"/>
      <c r="D1" s="208"/>
      <c r="E1" s="209"/>
      <c r="F1" s="209"/>
      <c r="G1" s="209"/>
      <c r="H1" s="209"/>
      <c r="I1" s="209"/>
      <c r="J1" s="209"/>
      <c r="K1" s="209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1:43" ht="12.75">
      <c r="A2" s="99"/>
      <c r="B2" s="99"/>
      <c r="C2" s="99"/>
      <c r="D2" s="99"/>
      <c r="E2" s="100"/>
      <c r="F2" s="100"/>
      <c r="G2" s="100"/>
      <c r="H2" s="100"/>
      <c r="I2" s="100"/>
      <c r="J2" s="100"/>
      <c r="K2" s="100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1:43" ht="72" customHeight="1">
      <c r="A3" s="101" t="s">
        <v>66</v>
      </c>
      <c r="B3" s="102" t="s">
        <v>67</v>
      </c>
      <c r="C3" s="102" t="s">
        <v>68</v>
      </c>
      <c r="D3" s="102" t="s">
        <v>69</v>
      </c>
      <c r="E3" s="102" t="s">
        <v>70</v>
      </c>
      <c r="F3" s="102" t="s">
        <v>71</v>
      </c>
      <c r="G3" s="102" t="s">
        <v>413</v>
      </c>
      <c r="H3" s="102" t="s">
        <v>414</v>
      </c>
      <c r="I3" s="102" t="s">
        <v>415</v>
      </c>
      <c r="J3" s="102" t="s">
        <v>72</v>
      </c>
      <c r="K3" s="102" t="s">
        <v>73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51" ht="24" customHeight="1">
      <c r="A4" s="77" t="s">
        <v>74</v>
      </c>
      <c r="B4" s="77">
        <v>28</v>
      </c>
      <c r="C4" s="77">
        <v>16</v>
      </c>
      <c r="D4" s="77">
        <f>SUM(B4:C4)</f>
        <v>44</v>
      </c>
      <c r="E4" s="77">
        <v>15</v>
      </c>
      <c r="F4" s="77">
        <v>23</v>
      </c>
      <c r="G4" s="77">
        <v>24</v>
      </c>
      <c r="H4" s="77"/>
      <c r="I4" s="77">
        <f>G4+H4</f>
        <v>24</v>
      </c>
      <c r="J4" s="77">
        <v>18</v>
      </c>
      <c r="K4" s="103">
        <f>D4/J4</f>
        <v>2.4444444444444446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207"/>
      <c r="AS4" s="207"/>
      <c r="AT4" s="207"/>
      <c r="AU4" s="207"/>
      <c r="AV4" s="207"/>
      <c r="AW4" s="207"/>
      <c r="AX4" s="207"/>
      <c r="AY4" s="77"/>
    </row>
    <row r="5" spans="1:51" ht="24" customHeight="1">
      <c r="A5" s="77" t="s">
        <v>75</v>
      </c>
      <c r="B5" s="77">
        <v>8</v>
      </c>
      <c r="C5" s="77">
        <v>2</v>
      </c>
      <c r="D5" s="77">
        <f>SUM(B5:C5)</f>
        <v>10</v>
      </c>
      <c r="E5" s="77">
        <v>2</v>
      </c>
      <c r="F5" s="77">
        <v>4</v>
      </c>
      <c r="G5" s="77">
        <v>5</v>
      </c>
      <c r="H5" s="77"/>
      <c r="I5" s="77">
        <f aca="true" t="shared" si="0" ref="I5:I13">G5+H5</f>
        <v>5</v>
      </c>
      <c r="J5" s="77">
        <f>E5+F5</f>
        <v>6</v>
      </c>
      <c r="K5" s="103">
        <f>D5/J5</f>
        <v>1.6666666666666667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79"/>
      <c r="AS5" s="79"/>
      <c r="AT5" s="79"/>
      <c r="AU5" s="79"/>
      <c r="AV5" s="79"/>
      <c r="AW5" s="79"/>
      <c r="AX5" s="79"/>
      <c r="AY5" s="77"/>
    </row>
    <row r="6" spans="1:51" ht="24" customHeight="1">
      <c r="A6" s="104" t="s">
        <v>76</v>
      </c>
      <c r="B6" s="77">
        <v>7</v>
      </c>
      <c r="C6" s="77">
        <v>3</v>
      </c>
      <c r="D6" s="77">
        <f aca="true" t="shared" si="1" ref="D6:D13">SUM(B6:C6)</f>
        <v>10</v>
      </c>
      <c r="E6" s="77"/>
      <c r="F6" s="77">
        <v>2</v>
      </c>
      <c r="G6" s="77">
        <v>4</v>
      </c>
      <c r="H6" s="77"/>
      <c r="I6" s="77">
        <f t="shared" si="0"/>
        <v>4</v>
      </c>
      <c r="J6" s="77">
        <f aca="true" t="shared" si="2" ref="J6:J12">E6+F6</f>
        <v>2</v>
      </c>
      <c r="K6" s="103">
        <f aca="true" t="shared" si="3" ref="K6:K14">D6/J6</f>
        <v>5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204"/>
      <c r="AS6" s="204"/>
      <c r="AT6" s="204"/>
      <c r="AU6" s="204"/>
      <c r="AV6" s="204"/>
      <c r="AW6" s="204"/>
      <c r="AX6" s="204"/>
      <c r="AY6" s="206"/>
    </row>
    <row r="7" spans="1:51" ht="24" customHeight="1">
      <c r="A7" s="77" t="s">
        <v>77</v>
      </c>
      <c r="B7" s="77">
        <v>9</v>
      </c>
      <c r="C7" s="77">
        <v>4</v>
      </c>
      <c r="D7" s="77">
        <f t="shared" si="1"/>
        <v>13</v>
      </c>
      <c r="E7" s="77">
        <v>3</v>
      </c>
      <c r="F7" s="77">
        <v>4</v>
      </c>
      <c r="G7" s="77">
        <v>6</v>
      </c>
      <c r="H7" s="77"/>
      <c r="I7" s="77">
        <f t="shared" si="0"/>
        <v>6</v>
      </c>
      <c r="J7" s="77">
        <f t="shared" si="2"/>
        <v>7</v>
      </c>
      <c r="K7" s="103">
        <f t="shared" si="3"/>
        <v>1.8571428571428572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82"/>
      <c r="AS7" s="83"/>
      <c r="AT7" s="82"/>
      <c r="AU7" s="82"/>
      <c r="AV7" s="82"/>
      <c r="AW7" s="83"/>
      <c r="AX7" s="82"/>
      <c r="AY7" s="206"/>
    </row>
    <row r="8" spans="1:51" ht="24" customHeight="1">
      <c r="A8" s="77" t="s">
        <v>78</v>
      </c>
      <c r="B8" s="77">
        <v>12</v>
      </c>
      <c r="C8" s="77">
        <v>2</v>
      </c>
      <c r="D8" s="77">
        <f t="shared" si="1"/>
        <v>14</v>
      </c>
      <c r="E8" s="77"/>
      <c r="F8" s="77">
        <v>3</v>
      </c>
      <c r="G8" s="77">
        <v>10</v>
      </c>
      <c r="H8" s="77"/>
      <c r="I8" s="77">
        <f t="shared" si="0"/>
        <v>10</v>
      </c>
      <c r="J8" s="77">
        <f t="shared" si="2"/>
        <v>3</v>
      </c>
      <c r="K8" s="103">
        <f t="shared" si="3"/>
        <v>4.666666666666667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76"/>
      <c r="AS8" s="76"/>
      <c r="AT8" s="76"/>
      <c r="AU8" s="76"/>
      <c r="AV8" s="76"/>
      <c r="AW8" s="76"/>
      <c r="AX8" s="76"/>
      <c r="AY8" s="76"/>
    </row>
    <row r="9" spans="1:51" ht="24" customHeight="1">
      <c r="A9" s="77" t="s">
        <v>79</v>
      </c>
      <c r="B9" s="77">
        <v>6</v>
      </c>
      <c r="C9" s="77">
        <v>6</v>
      </c>
      <c r="D9" s="77">
        <f t="shared" si="1"/>
        <v>12</v>
      </c>
      <c r="E9" s="77">
        <v>2</v>
      </c>
      <c r="F9" s="77">
        <v>5</v>
      </c>
      <c r="G9" s="77">
        <v>6</v>
      </c>
      <c r="H9" s="77"/>
      <c r="I9" s="77">
        <f t="shared" si="0"/>
        <v>6</v>
      </c>
      <c r="J9" s="77">
        <v>3</v>
      </c>
      <c r="K9" s="103">
        <f t="shared" si="3"/>
        <v>4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76"/>
      <c r="AS9" s="76"/>
      <c r="AT9" s="76"/>
      <c r="AU9" s="76"/>
      <c r="AV9" s="76"/>
      <c r="AW9" s="76"/>
      <c r="AX9" s="76"/>
      <c r="AY9" s="76"/>
    </row>
    <row r="10" spans="1:51" ht="24" customHeight="1">
      <c r="A10" s="77" t="s">
        <v>80</v>
      </c>
      <c r="B10" s="77">
        <v>2</v>
      </c>
      <c r="C10" s="77">
        <v>1</v>
      </c>
      <c r="D10" s="77">
        <f t="shared" si="1"/>
        <v>3</v>
      </c>
      <c r="E10" s="77"/>
      <c r="F10" s="77">
        <v>2</v>
      </c>
      <c r="G10" s="77">
        <v>2</v>
      </c>
      <c r="H10" s="77"/>
      <c r="I10" s="77">
        <f t="shared" si="0"/>
        <v>2</v>
      </c>
      <c r="J10" s="77">
        <v>1</v>
      </c>
      <c r="K10" s="103">
        <f t="shared" si="3"/>
        <v>3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76"/>
      <c r="AS10" s="76"/>
      <c r="AT10" s="76"/>
      <c r="AU10" s="76"/>
      <c r="AV10" s="76"/>
      <c r="AW10" s="76"/>
      <c r="AX10" s="76"/>
      <c r="AY10" s="76"/>
    </row>
    <row r="11" spans="1:51" ht="24" customHeight="1">
      <c r="A11" s="77" t="s">
        <v>81</v>
      </c>
      <c r="B11" s="77">
        <v>6</v>
      </c>
      <c r="C11" s="77">
        <v>4</v>
      </c>
      <c r="D11" s="77">
        <f t="shared" si="1"/>
        <v>10</v>
      </c>
      <c r="E11" s="77">
        <v>2</v>
      </c>
      <c r="F11" s="77">
        <v>2</v>
      </c>
      <c r="G11" s="77">
        <v>7</v>
      </c>
      <c r="H11" s="77"/>
      <c r="I11" s="77">
        <f t="shared" si="0"/>
        <v>7</v>
      </c>
      <c r="J11" s="77">
        <v>5</v>
      </c>
      <c r="K11" s="103">
        <f t="shared" si="3"/>
        <v>2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76"/>
      <c r="AS11" s="76"/>
      <c r="AT11" s="76"/>
      <c r="AU11" s="76"/>
      <c r="AV11" s="76"/>
      <c r="AW11" s="76"/>
      <c r="AX11" s="76"/>
      <c r="AY11" s="76"/>
    </row>
    <row r="12" spans="1:51" ht="24" customHeight="1">
      <c r="A12" s="77" t="s">
        <v>82</v>
      </c>
      <c r="B12" s="77">
        <v>4</v>
      </c>
      <c r="C12" s="77">
        <v>2</v>
      </c>
      <c r="D12" s="77">
        <f t="shared" si="1"/>
        <v>6</v>
      </c>
      <c r="E12" s="77"/>
      <c r="F12" s="77">
        <v>4</v>
      </c>
      <c r="G12" s="77">
        <v>4</v>
      </c>
      <c r="H12" s="77"/>
      <c r="I12" s="77">
        <f t="shared" si="0"/>
        <v>4</v>
      </c>
      <c r="J12" s="77">
        <f t="shared" si="2"/>
        <v>4</v>
      </c>
      <c r="K12" s="103">
        <f t="shared" si="3"/>
        <v>1.5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76"/>
      <c r="AS12" s="76"/>
      <c r="AT12" s="76"/>
      <c r="AU12" s="76"/>
      <c r="AV12" s="76"/>
      <c r="AW12" s="76"/>
      <c r="AX12" s="76"/>
      <c r="AY12" s="76"/>
    </row>
    <row r="13" spans="1:51" ht="24" customHeight="1">
      <c r="A13" s="77" t="s">
        <v>83</v>
      </c>
      <c r="B13" s="77">
        <v>6</v>
      </c>
      <c r="C13" s="77">
        <v>1</v>
      </c>
      <c r="D13" s="77">
        <f t="shared" si="1"/>
        <v>7</v>
      </c>
      <c r="E13" s="77">
        <v>2</v>
      </c>
      <c r="F13" s="77">
        <v>4</v>
      </c>
      <c r="G13" s="77">
        <v>6</v>
      </c>
      <c r="H13" s="77"/>
      <c r="I13" s="77">
        <f t="shared" si="0"/>
        <v>6</v>
      </c>
      <c r="J13" s="77">
        <v>3</v>
      </c>
      <c r="K13" s="103">
        <f t="shared" si="3"/>
        <v>2.3333333333333335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76"/>
      <c r="AS13" s="76"/>
      <c r="AT13" s="76"/>
      <c r="AU13" s="76"/>
      <c r="AV13" s="76"/>
      <c r="AW13" s="76"/>
      <c r="AX13" s="76"/>
      <c r="AY13" s="76"/>
    </row>
    <row r="14" spans="1:51" ht="15.75">
      <c r="A14" s="105" t="s">
        <v>84</v>
      </c>
      <c r="B14" s="105">
        <f>SUM(B4:B13)</f>
        <v>88</v>
      </c>
      <c r="C14" s="105">
        <f>SUM(C5:C13)</f>
        <v>25</v>
      </c>
      <c r="D14" s="105">
        <f>B14+C14</f>
        <v>113</v>
      </c>
      <c r="E14" s="105">
        <f>SUM(E5:E13)</f>
        <v>11</v>
      </c>
      <c r="F14" s="105">
        <f>SUM(F5:F13)</f>
        <v>30</v>
      </c>
      <c r="G14" s="105">
        <f>SUM(G4:G13)</f>
        <v>74</v>
      </c>
      <c r="H14" s="105">
        <f>SUM(H4:H13)</f>
        <v>0</v>
      </c>
      <c r="I14" s="105">
        <f>SUM(I4:I13)</f>
        <v>74</v>
      </c>
      <c r="J14" s="105">
        <f>SUM(J4:J13)</f>
        <v>52</v>
      </c>
      <c r="K14" s="106">
        <f t="shared" si="3"/>
        <v>2.173076923076923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76"/>
      <c r="AS14" s="76"/>
      <c r="AT14" s="76"/>
      <c r="AU14" s="76"/>
      <c r="AV14" s="76"/>
      <c r="AW14" s="76"/>
      <c r="AX14" s="76"/>
      <c r="AY14" s="76"/>
    </row>
    <row r="15" spans="1:51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76"/>
      <c r="AS15" s="76"/>
      <c r="AT15" s="76"/>
      <c r="AU15" s="76"/>
      <c r="AV15" s="76"/>
      <c r="AW15" s="76"/>
      <c r="AX15" s="76"/>
      <c r="AY15" s="76"/>
    </row>
    <row r="16" spans="1:51" ht="12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76"/>
      <c r="AS16" s="76"/>
      <c r="AT16" s="76"/>
      <c r="AU16" s="76"/>
      <c r="AV16" s="76"/>
      <c r="AW16" s="76"/>
      <c r="AX16" s="76"/>
      <c r="AY16" s="76"/>
    </row>
    <row r="17" spans="1:51" ht="12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76"/>
      <c r="AS17" s="76"/>
      <c r="AT17" s="76"/>
      <c r="AU17" s="76"/>
      <c r="AV17" s="76"/>
      <c r="AW17" s="76"/>
      <c r="AX17" s="76"/>
      <c r="AY17" s="76"/>
    </row>
    <row r="18" spans="1:51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76"/>
      <c r="AS18" s="76"/>
      <c r="AT18" s="76"/>
      <c r="AU18" s="76"/>
      <c r="AV18" s="76"/>
      <c r="AW18" s="76"/>
      <c r="AX18" s="76"/>
      <c r="AY18" s="76"/>
    </row>
    <row r="19" spans="1:43" ht="12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</row>
  </sheetData>
  <sheetProtection/>
  <mergeCells count="6">
    <mergeCell ref="A1:K1"/>
    <mergeCell ref="AR6:AU6"/>
    <mergeCell ref="AV6:AX6"/>
    <mergeCell ref="AY6:AY7"/>
    <mergeCell ref="AV4:AX4"/>
    <mergeCell ref="AR4:AU4"/>
  </mergeCells>
  <conditionalFormatting sqref="B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2013-03-27T10:10:16Z</cp:lastPrinted>
  <dcterms:created xsi:type="dcterms:W3CDTF">2011-11-17T07:16:59Z</dcterms:created>
  <dcterms:modified xsi:type="dcterms:W3CDTF">2013-04-03T05:25:50Z</dcterms:modified>
  <cp:category/>
  <cp:version/>
  <cp:contentType/>
  <cp:contentStatus/>
</cp:coreProperties>
</file>