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0" windowHeight="6915" activeTab="0"/>
  </bookViews>
  <sheets>
    <sheet name="свод плана на март" sheetId="1" r:id="rId1"/>
    <sheet name="Лист1" sheetId="2" r:id="rId2"/>
  </sheets>
  <definedNames>
    <definedName name="_xlnm._FilterDatabase" localSheetId="0" hidden="1">'свод плана на март'!$A$9:$AX$586</definedName>
  </definedNames>
  <calcPr fullCalcOnLoad="1"/>
</workbook>
</file>

<file path=xl/sharedStrings.xml><?xml version="1.0" encoding="utf-8"?>
<sst xmlns="http://schemas.openxmlformats.org/spreadsheetml/2006/main" count="3787" uniqueCount="709">
  <si>
    <t>ГиЗ ЗПП</t>
  </si>
  <si>
    <t>Корней</t>
  </si>
  <si>
    <t>ИП Вильюм В.П. "Солнышко" дет.одежда магазин</t>
  </si>
  <si>
    <t>Шестова</t>
  </si>
  <si>
    <t>Корней Трубицин</t>
  </si>
  <si>
    <t>Матвеева</t>
  </si>
  <si>
    <t>ИП Жумаева М.С. Киоск жен одежда (шубы) Ткац2</t>
  </si>
  <si>
    <t>ЗАО "Новый путь" с.Топучая  контора филиала</t>
  </si>
  <si>
    <t>ЗАО "Новый путь" с.Кумалыр  контора филиала</t>
  </si>
  <si>
    <t>ПБОЮЛ Ворошин Б.К с.Черга ч.м "Автодизель"</t>
  </si>
  <si>
    <t xml:space="preserve">ИП Богырова М.А. </t>
  </si>
  <si>
    <t>ИП Ионов мебель на заказ ул.Чаптынова</t>
  </si>
  <si>
    <t>ООО "Интер", 4-16-83</t>
  </si>
  <si>
    <t>ИП Зорькина Е.А жен.од. киоскТкац2</t>
  </si>
  <si>
    <t xml:space="preserve">аптечный киоск ИЧП Нурбатыровой </t>
  </si>
  <si>
    <t>ДЭП №22</t>
  </si>
  <si>
    <t>МУП "Райтоп"</t>
  </si>
  <si>
    <t>ИЧП Батыров Т. А.</t>
  </si>
  <si>
    <t>ИЧП Беликов А.В.</t>
  </si>
  <si>
    <t>Фуджи-Сервис (Турист, Ткацкий, Горный)</t>
  </si>
  <si>
    <t>магазин "Турист"ИП Маркина О.А Май, Лен.62</t>
  </si>
  <si>
    <t>Сартакова</t>
  </si>
  <si>
    <t>Эдоков А.И.</t>
  </si>
  <si>
    <t>Улаганский р-он</t>
  </si>
  <si>
    <t>высокая</t>
  </si>
  <si>
    <t>Д/сад "Ягодка" с.Майма</t>
  </si>
  <si>
    <t>Д/сад "Родничок" с.Соузга</t>
  </si>
  <si>
    <t>Детсад "Солнышко" с.Турочак</t>
  </si>
  <si>
    <t>Детсад с.Бийка</t>
  </si>
  <si>
    <t>Усть-Канский р-он</t>
  </si>
  <si>
    <t xml:space="preserve">высокая </t>
  </si>
  <si>
    <t>Ередеева ТА</t>
  </si>
  <si>
    <t>Общ. Колодцы с.Кулада-3</t>
  </si>
  <si>
    <t>Здание Отделения Фед.казнач-ва</t>
  </si>
  <si>
    <t>Здание РКЦ в Онгуд-ом районе</t>
  </si>
  <si>
    <t>Филиал СБ №5882 в Онг-ом р-не</t>
  </si>
  <si>
    <t>ЦБ МО "Усть-Коксинский район"ФПс.Полеводка</t>
  </si>
  <si>
    <t>МОУ Каракокшинская СОШ</t>
  </si>
  <si>
    <t>МОУ Паспаульская СОШ</t>
  </si>
  <si>
    <t>3</t>
  </si>
  <si>
    <t>Центр довузовской подготовки</t>
  </si>
  <si>
    <t>ИЧП Баяндинова Г.И.</t>
  </si>
  <si>
    <t>ИЧП Мурзагулов А.А.</t>
  </si>
  <si>
    <t>ИЧП Бегимбеков А.К.</t>
  </si>
  <si>
    <t>ООО Восход"</t>
  </si>
  <si>
    <t>ООО "Чаганка"</t>
  </si>
  <si>
    <t>Левина Т.Б.</t>
  </si>
  <si>
    <t>т/б "Высотник" с.Тюнгур</t>
  </si>
  <si>
    <t>ГиЗ, ЗПП</t>
  </si>
  <si>
    <t>т/б "Уч-Сумер" с.Тюнгур</t>
  </si>
  <si>
    <t>СПК "Нижне-Уймонский"</t>
  </si>
  <si>
    <t>ИП Расулова,м-н"Расул" с.Акташ</t>
  </si>
  <si>
    <t>ИП Тимченко,м-н"Раздолье"с.Акташ</t>
  </si>
  <si>
    <t>ИП Тойлонова,м-н"             "с.Акташ</t>
  </si>
  <si>
    <t>ИП Тюрина,м-н"Лаванда"с.Акташ</t>
  </si>
  <si>
    <t>ИП Прокопьева,м-н"Фаворит"с.Акташ</t>
  </si>
  <si>
    <t>ИП Санина,м-н"Татьяна"с.Чибиля</t>
  </si>
  <si>
    <t>ИП Тякова,м-н"Ручеек"с.Чибиля</t>
  </si>
  <si>
    <t>ИП Чулунова,м-н"Ирбис"с.Чибиля</t>
  </si>
  <si>
    <t>ИП Койдушева,м-н"             "с.Чибиля</t>
  </si>
  <si>
    <t>ИП Конева</t>
  </si>
  <si>
    <t>Аптечный пункт №1 И.П.Кротов с. Майма</t>
  </si>
  <si>
    <t xml:space="preserve"> Сныга</t>
  </si>
  <si>
    <t>Корней. Ивлев</t>
  </si>
  <si>
    <t>ОАО "Союз Автопредпринимателей"</t>
  </si>
  <si>
    <t>Ивлев. Логинова</t>
  </si>
  <si>
    <t>Кинотеатр "МАРИЯ-РА"</t>
  </si>
  <si>
    <t>Парикмахерская  ООО "Катунь-Сервис"</t>
  </si>
  <si>
    <t>Апт.пункт ИП.Рыбакова</t>
  </si>
  <si>
    <t>Аптечный пункт №2 И.П.Кротов с. Майма</t>
  </si>
  <si>
    <t>Аптека № 277ГУП Фармация</t>
  </si>
  <si>
    <t>Аптека № 86 ГУП Фармация</t>
  </si>
  <si>
    <t>Аптечный склад ГУП Фармация</t>
  </si>
  <si>
    <t>Аптека 287 ГУП Фармация</t>
  </si>
  <si>
    <t>Аптека 286 ГУП Фармация</t>
  </si>
  <si>
    <t>Магазин Игрушки ИП Степанова</t>
  </si>
  <si>
    <t>Столовая школы № 1 ООО "школьник"</t>
  </si>
  <si>
    <t>Столовая школы № 3 ООО "Школьник"</t>
  </si>
  <si>
    <t>Столовая школы № 3 (начальная) ООО "Школьник"</t>
  </si>
  <si>
    <t>Столовая школы № 4 ООО "Школьник"</t>
  </si>
  <si>
    <t>Столовая школы-лицей № 6 ООО "Школьник"</t>
  </si>
  <si>
    <t>Майминское Райпо маг.№ 15</t>
  </si>
  <si>
    <t xml:space="preserve">Майминское Райпо маг.№ 8 </t>
  </si>
  <si>
    <t>ООО "Аникс ЛТД Магазин "Алтын-2"</t>
  </si>
  <si>
    <t>Елсуков Гредилев</t>
  </si>
  <si>
    <t>с.Дьектиек свалка</t>
  </si>
  <si>
    <t>с.Топучая свалка</t>
  </si>
  <si>
    <t>с.Кумалыр свалка</t>
  </si>
  <si>
    <t>с.Арбайта свалка</t>
  </si>
  <si>
    <t>Ойношева АТ</t>
  </si>
  <si>
    <t>ИП Ядомыкова-"Закусочная"с.Улаган</t>
  </si>
  <si>
    <t>Бардышева</t>
  </si>
  <si>
    <t>Майманова</t>
  </si>
  <si>
    <t>По контролю предписаний:</t>
  </si>
  <si>
    <t>ИП Пятков-м-н"Заречье",с.Онгудай</t>
  </si>
  <si>
    <t>Такачакова</t>
  </si>
  <si>
    <t>ИП Филипцева-м-н"Фиалка",с.Онг.</t>
  </si>
  <si>
    <t>ИП Лохвицкая-м_н"Алексей",с.Онг.</t>
  </si>
  <si>
    <t>ИП Судуева-2м-на в с.Б-Бом,Карак</t>
  </si>
  <si>
    <t>ИП Кургулов-пекарня с.Шашикман</t>
  </si>
  <si>
    <t>СОШ с.ЕЛО</t>
  </si>
  <si>
    <t>Шабыкова</t>
  </si>
  <si>
    <t>СОШ с.Каракол</t>
  </si>
  <si>
    <t>Осн.школа с.Озерное</t>
  </si>
  <si>
    <t>ЦДТ с.Онгудай</t>
  </si>
  <si>
    <t>Воробьева</t>
  </si>
  <si>
    <t>Школа искусств с.Онгудай</t>
  </si>
  <si>
    <t>Дет/сад с.Купчегень</t>
  </si>
  <si>
    <t>Дет/сад "Веселый городок"</t>
  </si>
  <si>
    <t>ИП Игнатенко-м-н с.Онгудай</t>
  </si>
  <si>
    <t>Казакова</t>
  </si>
  <si>
    <t>ИП Кирпичева-м-н"Вера" с.Онгудай</t>
  </si>
  <si>
    <t>ИП Боброва,м-н "ритуальные услуг.</t>
  </si>
  <si>
    <t>СДК с.Купчегень</t>
  </si>
  <si>
    <t>Ередеева</t>
  </si>
  <si>
    <t>СВА сКупчегень</t>
  </si>
  <si>
    <t>ФАПс.Шашикман</t>
  </si>
  <si>
    <t>ФАП с.Хабаровка</t>
  </si>
  <si>
    <t>Тематические проверки  ФАПов:</t>
  </si>
  <si>
    <t>ФАП с.Шашикман</t>
  </si>
  <si>
    <t>Тоюшева</t>
  </si>
  <si>
    <t>ФАП с.Туекта</t>
  </si>
  <si>
    <t>ФАП с.Озерное</t>
  </si>
  <si>
    <t>Тематические провекрки ФАПов:</t>
  </si>
  <si>
    <t>ФАП с. Улита</t>
  </si>
  <si>
    <t>ФАП с. Озерное</t>
  </si>
  <si>
    <t>ФАП с. Шиба</t>
  </si>
  <si>
    <t>ФАП с.Теньга</t>
  </si>
  <si>
    <t>Мониторинг инфекционной и пара-</t>
  </si>
  <si>
    <t>зитарной заболеваемости,работа</t>
  </si>
  <si>
    <t>Родник Динамо</t>
  </si>
  <si>
    <t>Турачакский р-он</t>
  </si>
  <si>
    <t>Созинова</t>
  </si>
  <si>
    <t>Денисова</t>
  </si>
  <si>
    <t>контроль качества атмосферного воздуха Майма 5 мониторинговых точек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</si>
  <si>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</si>
  <si>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</si>
  <si>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</si>
  <si>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</si>
  <si>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</si>
  <si>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</si>
  <si>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</si>
  <si>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</si>
  <si>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</si>
  <si>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</si>
  <si>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</si>
  <si>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</si>
  <si>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</si>
  <si>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</si>
  <si>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</si>
  <si>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</si>
  <si>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</si>
  <si>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</si>
  <si>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</si>
  <si>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</si>
  <si>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</si>
  <si>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</si>
  <si>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</si>
  <si>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</si>
  <si>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ООО "Тройка" торг.отдел</t>
  </si>
  <si>
    <t>средняя</t>
  </si>
  <si>
    <t>ГиЗ СИ</t>
  </si>
  <si>
    <t>Ютукова</t>
  </si>
  <si>
    <t>Крохина</t>
  </si>
  <si>
    <t>Карлышева</t>
  </si>
  <si>
    <t>Столовая школы № 6 (начальная)</t>
  </si>
  <si>
    <t>2</t>
  </si>
  <si>
    <t xml:space="preserve">Малюкова </t>
  </si>
  <si>
    <t>МСШ № 2 с.Майма</t>
  </si>
  <si>
    <t>Малюкова</t>
  </si>
  <si>
    <t>К-Озекская средняя школа</t>
  </si>
  <si>
    <t>ОАО "Топ-книга":магазин</t>
  </si>
  <si>
    <t xml:space="preserve">Магазин №1 ИП Литяевой </t>
  </si>
  <si>
    <t>Столовая школы № 5 ООО "школьник"</t>
  </si>
  <si>
    <t>КазаковаНА</t>
  </si>
  <si>
    <t>МТФ ЗАО "Русь" с. Маргала</t>
  </si>
  <si>
    <t>МТФ ОАО "Кристалл" с. Н-Уймон</t>
  </si>
  <si>
    <t>Сартакова20</t>
  </si>
  <si>
    <t>Парикмахерская Этуаль</t>
  </si>
  <si>
    <t>Парикмахерская "Аура"</t>
  </si>
  <si>
    <t>Шебалинский р-он</t>
  </si>
  <si>
    <t>ЗАО "Новый путь" с.Кумалыр МТФ</t>
  </si>
  <si>
    <t>Трифонов С.В Прядкина Н.М Фомкина Л.Б</t>
  </si>
  <si>
    <t>Иванов А.С, Делова Н.А, Зверева Н.Г</t>
  </si>
  <si>
    <t>ЗАО "Новый путь" с.Топучая МТФ</t>
  </si>
  <si>
    <t>ОООКарлагаш",м-н с.Ело (Кудач-на)</t>
  </si>
  <si>
    <t>Тубсанаторий "Чемал" с.Чемал баня и прачечная</t>
  </si>
  <si>
    <t>ГиЗ  СИ</t>
  </si>
  <si>
    <t xml:space="preserve"> с Кош-Агач скважина №1</t>
  </si>
  <si>
    <t xml:space="preserve"> с Кош-Агач скважина №2</t>
  </si>
  <si>
    <t xml:space="preserve"> с Кош-Агач скважина №3</t>
  </si>
  <si>
    <t xml:space="preserve"> с Кош-Агач скважина №4</t>
  </si>
  <si>
    <t xml:space="preserve"> с Кош-Агач скважина №5</t>
  </si>
  <si>
    <t xml:space="preserve"> с Кош-Агач скважина №6</t>
  </si>
  <si>
    <t xml:space="preserve"> с Кош-Агач скважина №7</t>
  </si>
  <si>
    <t xml:space="preserve"> с Кош-Агач скважина №8</t>
  </si>
  <si>
    <t xml:space="preserve"> с Кош-Агач скважина №9</t>
  </si>
  <si>
    <t xml:space="preserve"> с Кош-Агач скважина №10</t>
  </si>
  <si>
    <t xml:space="preserve"> с Кош-Агач скважина №11</t>
  </si>
  <si>
    <t>скважина Жана-Аул</t>
  </si>
  <si>
    <t>скважина Кокоря</t>
  </si>
  <si>
    <t>скважинаТобелер</t>
  </si>
  <si>
    <t>скважина Бельтир №1</t>
  </si>
  <si>
    <t>скважина Бельтир №2</t>
  </si>
  <si>
    <t>Аптека № 98 ГУП Фармация</t>
  </si>
  <si>
    <t>Дели Сныга</t>
  </si>
  <si>
    <t>котельная с.Майма №3</t>
  </si>
  <si>
    <t>котельная с.Майма №4</t>
  </si>
  <si>
    <t>котельная с.Майма №5</t>
  </si>
  <si>
    <t>котельная с.Майма №6</t>
  </si>
  <si>
    <t>котельная с.Майма №7</t>
  </si>
  <si>
    <t>котельная с.Майма №8</t>
  </si>
  <si>
    <t>котельная с.Майма №9</t>
  </si>
  <si>
    <t>котельная с.Майма №10</t>
  </si>
  <si>
    <t>котельная с.Майма №11</t>
  </si>
  <si>
    <t>котельная с.Майма №12</t>
  </si>
  <si>
    <t>котельная с.Майма №13</t>
  </si>
  <si>
    <t>котельная с.Майма №14</t>
  </si>
  <si>
    <t>котельная с.Майма №15</t>
  </si>
  <si>
    <t>котельная с.Майма №16</t>
  </si>
  <si>
    <t>котельная с.Майма №17</t>
  </si>
  <si>
    <t>ЗАО "Новый путь" с.Арбайта  контора филиала</t>
  </si>
  <si>
    <t>ЗАО "Новый путь" с.М-Черга  контора филиала</t>
  </si>
  <si>
    <t>ЗАО "Новый путь" с.В-Черга  контора филиала</t>
  </si>
  <si>
    <t>Ветохина Л.М Ракшина Л.Ф</t>
  </si>
  <si>
    <t>ООО "Карагай" Шабуракова Л.Т с.Шебалино ч.м "Анастасия"</t>
  </si>
  <si>
    <t>ООО "Карагай" Шабуракова Л.Т с.Шебалино ч.м "Карагай № 1"</t>
  </si>
  <si>
    <t>ООО "Карагай" Шабуракова Л.Т с.Дьектиек ч.м "карагай № 2"</t>
  </si>
  <si>
    <t>ООО "Карагай" Шабуракова Л.Т с.Топучая ч.м "Карагай № 3"</t>
  </si>
  <si>
    <t>ПБОЮЛ Тарасова М.П с.Дьектиек ч.м "Медея"</t>
  </si>
  <si>
    <t>ПБОЮЛ Ворошин Б.К с.Дьектиек ч.м "Астра"</t>
  </si>
  <si>
    <t>ПБОЮЛ Ворошин Б.К с.Арбайта ч.м "Астра № 2"</t>
  </si>
  <si>
    <t>ПБОЮЛ Идубалина Л.Е с.кумалыр ч.м "Артём"</t>
  </si>
  <si>
    <t>ПБОЮЛ Идубалина Л.Е с.кумалыр ч.м "Артём № 2"</t>
  </si>
  <si>
    <t>ИП Литяева Н.З. "Книги" магазин</t>
  </si>
  <si>
    <t>ИП Лазарева Т.В.киоск</t>
  </si>
  <si>
    <t>ИП Горобец С.А. "Ветаптека" магазин</t>
  </si>
  <si>
    <t>МУЗ Шебалинская ЦРБ ФАП с.Камлак</t>
  </si>
  <si>
    <t>МДОУ с.Тихонькая д/с</t>
  </si>
  <si>
    <t>МДОУ с.Мульта д/с</t>
  </si>
  <si>
    <t>Эдоков</t>
  </si>
  <si>
    <t xml:space="preserve"> </t>
  </si>
  <si>
    <t>Иванов А.С, Посеукова В.Г, Зверева Н.Г</t>
  </si>
  <si>
    <t>Камайская НОШ с.Камай</t>
  </si>
  <si>
    <t>МОУ "Чемальская СОШ" с.Чемал СОШ</t>
  </si>
  <si>
    <t>ДТС с.Чемал школа</t>
  </si>
  <si>
    <t>МОУ "Чемальская СОШ" с.Чемал  интернат</t>
  </si>
  <si>
    <t>скважина Теленгит-Сартогой №1</t>
  </si>
  <si>
    <t>скважина Теленгит-Сартогой №2</t>
  </si>
  <si>
    <t>скважина Мухор-Тархата №1</t>
  </si>
  <si>
    <t>скважина Мухор-Тархата №2</t>
  </si>
  <si>
    <t>скважина Курай</t>
  </si>
  <si>
    <t>скважина Кызыл Таш</t>
  </si>
  <si>
    <t>фельдшерский пункт</t>
  </si>
  <si>
    <t>Матыева О.А.</t>
  </si>
  <si>
    <t>Ютукова, Прохорова</t>
  </si>
  <si>
    <t xml:space="preserve">Логинова Бородулина Матвеева </t>
  </si>
  <si>
    <t>Логинова Шестова Иваницкая</t>
  </si>
  <si>
    <t>Логинова Корней Одинцова</t>
  </si>
  <si>
    <t>Республиканская станция переливания крови</t>
  </si>
  <si>
    <t xml:space="preserve">Зарубин И.В. </t>
  </si>
  <si>
    <t>Дели А.Я.</t>
  </si>
  <si>
    <t>Оздоровительный лагерь "Беловодье"</t>
  </si>
  <si>
    <t>Средняя</t>
  </si>
  <si>
    <t>ЗАО маслосырзавод</t>
  </si>
  <si>
    <t xml:space="preserve"> по контролю предписаний</t>
  </si>
  <si>
    <t>по плану (ФЗ-134)</t>
  </si>
  <si>
    <t xml:space="preserve"> УПРАВЛЕНИЕ  РОСПОТРЕБНАДЗОРА ПО РЕСПУБЛИКЕ АЛТАЙ</t>
  </si>
  <si>
    <t>План контрольно-надзорной деятельности  на март 2008 года.</t>
  </si>
  <si>
    <t>РА</t>
  </si>
  <si>
    <t>т/б 2Уймонский ковчег</t>
  </si>
  <si>
    <t>Смывы на паразитологическую чистоту с объектов ГДиП г. Горно-Алтайска, Майминского района - 180.</t>
  </si>
  <si>
    <t>Свод Плана контрольно-надзорной деятельности  на март 2008 года.</t>
  </si>
  <si>
    <t>УТВЕРЖДЕН                                  Приказом Управления Роспотребнадзора по РА _    _        № ___</t>
  </si>
  <si>
    <t>физические факторы</t>
  </si>
  <si>
    <t>санитарно-химические исследования</t>
  </si>
  <si>
    <t>микробиологические исследования</t>
  </si>
  <si>
    <t>низкая</t>
  </si>
  <si>
    <t>МОУ Каярлыкская НОШ</t>
  </si>
  <si>
    <t>МОУ Кара-Кобинская НОШ</t>
  </si>
  <si>
    <t>Парикмахерская "Локон"</t>
  </si>
  <si>
    <t>Парикмахер"Эстель"</t>
  </si>
  <si>
    <t>ПУ-65 с.Иня+пищеблок,общежитие</t>
  </si>
  <si>
    <t>Бардышев ВВ</t>
  </si>
  <si>
    <t>Воробьва ТА</t>
  </si>
  <si>
    <t>ООО "Раскин", склад</t>
  </si>
  <si>
    <t>ИП Иванова Мясной павильон</t>
  </si>
  <si>
    <t>ИП Чунарева т.пав. "Золотая рыбка"</t>
  </si>
  <si>
    <t xml:space="preserve">ООО "Аникс ЛТД" Опт.база  </t>
  </si>
  <si>
    <t>ООО "Аникс ЛТД" Магазин "Катунский"</t>
  </si>
  <si>
    <t>ООО "Аникс ЛТД" маг.Подорожник"</t>
  </si>
  <si>
    <t xml:space="preserve">Чичилова С.В. </t>
  </si>
  <si>
    <t>Матина Л.А.</t>
  </si>
  <si>
    <t>Прачечная ПУ-65 с.Иня</t>
  </si>
  <si>
    <t>Баня ПУ-65 с.Иня</t>
  </si>
  <si>
    <t>Прачечная Ининской уч.больн-цы</t>
  </si>
  <si>
    <t>ЦБ МО "Усть-Коксинский район"ФПс.Маргала</t>
  </si>
  <si>
    <t>Папитова Л.В.</t>
  </si>
  <si>
    <t>ИПБезденежныхЮВ м-н "Обувь"</t>
  </si>
  <si>
    <t>ИП Филипцева м-н "Фиалка" пром.тов.</t>
  </si>
  <si>
    <t>СемендееваНЯ м-н"Власа" пром.тов.</t>
  </si>
  <si>
    <t>ИП ХохряковаЕС м-н"Гламур" тов. б/у</t>
  </si>
  <si>
    <t>ИПМанитоваСС м-н"Березка"пром.тов.</t>
  </si>
  <si>
    <t>ИПОйнчиноваЕЧ м-н"Автозапчасти"</t>
  </si>
  <si>
    <t>Эдокова С.А. Корней Н.Д.</t>
  </si>
  <si>
    <t>Эдокова С.А. Матвееве Н.А.</t>
  </si>
  <si>
    <t>Эдокова С.А. Карпенко Е.А.</t>
  </si>
  <si>
    <t>Карлышева Матвеева</t>
  </si>
  <si>
    <t>Ютукова Матвеева</t>
  </si>
  <si>
    <t xml:space="preserve">Логинова Матвеева </t>
  </si>
  <si>
    <t>МО "Дьектиекское сельское поселение" с.Дьектиек родник № 1</t>
  </si>
  <si>
    <t>МО "Дьектиекское сельское поселение" с.Дьектиек родник № 2</t>
  </si>
  <si>
    <t>МО "Дьектиекское сельское поселение" с.Кумалыр родник № 1</t>
  </si>
  <si>
    <t>МО "Дьектиекское сельское поселение" с.Топучая родник № 1</t>
  </si>
  <si>
    <t>МО "Дьектиекское сельское поселение" с.Арбайта родник № 1</t>
  </si>
  <si>
    <t>МО "Дьектиекское сельское поселение" с.Арбайта родник № 2</t>
  </si>
  <si>
    <t>МУЗ Шебалинская ЦРБ с.Шебалино:поликлиника</t>
  </si>
  <si>
    <t>МУЗ Шебалинская ЦРБ с.Шебалино: дезкамера</t>
  </si>
  <si>
    <t>МУЗ Шебалинская ЦРБ ФАП с.Каспа</t>
  </si>
  <si>
    <t>МУЗ Шебалинская ЦРБ ФАП с.апшуяхта</t>
  </si>
  <si>
    <t>МУЗ Шебалинская ЦРБ ФАП с.Мыюта</t>
  </si>
  <si>
    <t>МУЗ Шебалинская ЦРБ с.Шебалино: ЦСО, автоклавная</t>
  </si>
  <si>
    <t>ООО "Аникс" магазин"Абсолют"</t>
  </si>
  <si>
    <t>ООО "Аникс" магазин"Аникс"</t>
  </si>
  <si>
    <t>ООО "Аникс" магазин "Юбилейный"</t>
  </si>
  <si>
    <t>ООО "Носова Л.Н." торг.отдел</t>
  </si>
  <si>
    <t>ООО "Феникс" торг.отдел</t>
  </si>
  <si>
    <t>ООО "Обтимал" торг.отдел</t>
  </si>
  <si>
    <t>СИ</t>
  </si>
  <si>
    <t>Чойский р-он</t>
  </si>
  <si>
    <t>ООО" Девясил"</t>
  </si>
  <si>
    <t xml:space="preserve">Созинова </t>
  </si>
  <si>
    <t>кафе ООО ТД "Евгения"</t>
  </si>
  <si>
    <t>ЧП Саакян с.Сёйка</t>
  </si>
  <si>
    <t>ООО "Теремок " с. Сёйка</t>
  </si>
  <si>
    <t>МДОУ "Рябинка"</t>
  </si>
  <si>
    <t>МДОУ "Солнышко"</t>
  </si>
  <si>
    <t xml:space="preserve">Шмырин </t>
  </si>
  <si>
    <t>Гетерле Т.И.</t>
  </si>
  <si>
    <t>Лубошникова</t>
  </si>
  <si>
    <t>Тубсанаторий "Чемал" с.Чемал котельная</t>
  </si>
  <si>
    <t>Тубсанаторий "Чемал" с.Чемал парикмахерская</t>
  </si>
  <si>
    <t>Тубсанаторий "Чемал" с.Чемал зона отдыха</t>
  </si>
  <si>
    <t>ГУПС "Майминский почтамп" с.Майма : почта с.Узнезя</t>
  </si>
  <si>
    <t>ГУПС "Майминский почтамп" с.Майма : почта с.У-Сема</t>
  </si>
  <si>
    <t>ГУПС "Майминский почтамп" с.Майма : почта с.Анос</t>
  </si>
  <si>
    <t>ГУПС "Майминский почтамп" с.Майма : почта с.Бешпельтир</t>
  </si>
  <si>
    <t>ГУПС "Майминский почтамп" с.Майма : почта с.Куюс</t>
  </si>
  <si>
    <t>Скважина №1 Дмитриевского сельского поселения с.Дмитриевка</t>
  </si>
  <si>
    <t>Скважина №2 Дмитриевского сельского поселения с.Удаловка</t>
  </si>
  <si>
    <t>Водопровод Тондошенской ООШ</t>
  </si>
  <si>
    <t>Водопровод от скважины №1 с.Дмитриевка</t>
  </si>
  <si>
    <t>Водопровод от скважины №2 с.Удаловка</t>
  </si>
  <si>
    <t>Магазин Игрушки Рынок ЗападныйИ.П.Китцкнана</t>
  </si>
  <si>
    <t>коммунальные водопроводы г. Горно-Алтайска</t>
  </si>
  <si>
    <t>ежемесячно</t>
  </si>
  <si>
    <t>Логинова</t>
  </si>
  <si>
    <t>Адатов</t>
  </si>
  <si>
    <t>Коммунальный водопровод с Майма</t>
  </si>
  <si>
    <t>"Шиномонтаж" ЧП Кропотова А. с.Турочак</t>
  </si>
  <si>
    <t>Художественная школа</t>
  </si>
  <si>
    <t>ГиЗ</t>
  </si>
  <si>
    <t>Карачанская В.И.</t>
  </si>
  <si>
    <t>Бирюкова Н.Н.</t>
  </si>
  <si>
    <t>Эдокова С.А.</t>
  </si>
  <si>
    <t>ООО "Исток".Цех по роз. Воды</t>
  </si>
  <si>
    <t>март</t>
  </si>
  <si>
    <t>Майминское Райпо, конд. Цех</t>
  </si>
  <si>
    <t>ИП Торопчина , Бар-бильярдная</t>
  </si>
  <si>
    <t>ИП Торопчина, столовая "Трапезная</t>
  </si>
  <si>
    <t>ведомственные водопроводы г. Горно-Алтайск</t>
  </si>
  <si>
    <t>ведомственные водопроводы с. Майма</t>
  </si>
  <si>
    <t>ИП Королева</t>
  </si>
  <si>
    <t>ИП Горохова</t>
  </si>
  <si>
    <t>ИП Шевелева</t>
  </si>
  <si>
    <t>МО "Дьектиекское сельское поселение" с.Дьектиек территория села</t>
  </si>
  <si>
    <t>МО "Дьектиекское сельское поселение" с.Топучая : территория села</t>
  </si>
  <si>
    <t>МО "Дьектиекское сельское поселение" с.Кумалыр территория села</t>
  </si>
  <si>
    <t>ЗАО "Новый путь" с.Дьектиек пилорама</t>
  </si>
  <si>
    <t>ЗАО "Новый путь" с.В-Черга пилорама</t>
  </si>
  <si>
    <t>ЗАО "Новый путь" с.Дьектиек маральник, пантоварка</t>
  </si>
  <si>
    <t>ЗАО "Новый путь" с.Арбайта маральник, пантоварка</t>
  </si>
  <si>
    <t>ЗАО "Новый путь" с.М-Черга стоянки</t>
  </si>
  <si>
    <t>ЗАО "Новый путь" с.В-Черга стоянки</t>
  </si>
  <si>
    <t>Чемальский р-он</t>
  </si>
  <si>
    <t>ООО "Семь Я" с. Сёйка</t>
  </si>
  <si>
    <t>МО "Дьектиекское сельское поселение" с.Дьектиек администрация</t>
  </si>
  <si>
    <t>МО "Дьектиекское сельское поселение" с.Дьектиек СДК,библиотека</t>
  </si>
  <si>
    <t>МО "Дьектиекское сельское поселение" с.Топучая : СДК,библиотека</t>
  </si>
  <si>
    <t>МО "Дьектиекское сельское поселение" с.Кумалыр СДК,библиотека</t>
  </si>
  <si>
    <t>МО "Дьектиекское сельское поселение" с.Арбайта СДК,библиотека</t>
  </si>
  <si>
    <t>ЗАО "Новый путь" с.Дьектиек центральная контора</t>
  </si>
  <si>
    <t>ОАО ПАТП</t>
  </si>
  <si>
    <t xml:space="preserve">Парикмахерская "Камила" </t>
  </si>
  <si>
    <t>т\б "Марьин Остров"</t>
  </si>
  <si>
    <t>Логинова Г.В. Матвеева Н.А.</t>
  </si>
  <si>
    <t>ИП Чернышева Е.Г.</t>
  </si>
  <si>
    <t>Тагнер Н.А. Шестова О.В.</t>
  </si>
  <si>
    <t>Рейд по профилактике травматизма</t>
  </si>
  <si>
    <t>спец-ты сан.отдела</t>
  </si>
  <si>
    <t>ООО "Цифроград"</t>
  </si>
  <si>
    <t xml:space="preserve"> Логинова Г.В.</t>
  </si>
  <si>
    <t>Логинова Г.В.</t>
  </si>
  <si>
    <t>Сныга</t>
  </si>
  <si>
    <t>ЗАО "Новый путь" с.Дьектиек МТМ</t>
  </si>
  <si>
    <t>ЗАО "Новый путь" с.Дьектиек гаражи</t>
  </si>
  <si>
    <t>ЗАО "Новый путь" с.Дьектиек АЗС</t>
  </si>
  <si>
    <t>ЗАО "Новый путь" с.Кумалыр МТМ</t>
  </si>
  <si>
    <t>ЗАО "Новый путь" с.Кумалыр гаражи</t>
  </si>
  <si>
    <t>ЗАО "Новый путь" с.Топучая МТМ</t>
  </si>
  <si>
    <t>ИП Нугуманова РА -баня с.Акташ</t>
  </si>
  <si>
    <t>Здание адм. МО"Улаганский р-н"</t>
  </si>
  <si>
    <t>Здание Управления пенс. Фонда</t>
  </si>
  <si>
    <t>Здание РКЦ в Улаганском районе</t>
  </si>
  <si>
    <t>Филиал СБ №5882 в Улаганском р-не</t>
  </si>
  <si>
    <t>ИП Тазранова,м-н пром.тов.с.Улаган</t>
  </si>
  <si>
    <t>ИП Баранов,м-н пром.тов.,Улаган</t>
  </si>
  <si>
    <t>ИП Рахматулаев чебуречная</t>
  </si>
  <si>
    <t>ИП Рахматулаев кафе Уйг.кухня</t>
  </si>
  <si>
    <t>ИП Рогозина  беляшная</t>
  </si>
  <si>
    <t>ИП Назарова чебуречная</t>
  </si>
  <si>
    <t>ИП Торопчина, кафетерий</t>
  </si>
  <si>
    <t>ИП Куриленко А.В. киоск "Куры-гриль"</t>
  </si>
  <si>
    <t xml:space="preserve"> кафе"777" Майминское Райпо</t>
  </si>
  <si>
    <t>Трифонов С.В, Прядкина Н.М. Фомкина Л.б</t>
  </si>
  <si>
    <t>Крельтина Т.Н Лю К.В Лобода Л.А</t>
  </si>
  <si>
    <t>ЧП Касьянов холодильник  с.Чемал</t>
  </si>
  <si>
    <t>Тубсанаторий "Чемал" с.Чемал : пищеблок</t>
  </si>
  <si>
    <t>Чернова Е.И.</t>
  </si>
  <si>
    <t>Уашева Г.С.</t>
  </si>
  <si>
    <t>ИЧП Нукеев А.Т.</t>
  </si>
  <si>
    <t>ИЧПОртокова А.Т.</t>
  </si>
  <si>
    <t xml:space="preserve"> ИЧП Князев С.К.</t>
  </si>
  <si>
    <t>Пром.магазин ЧП Поздеевой О.А. с.Турочак</t>
  </si>
  <si>
    <t>ЗПП ГиЗ</t>
  </si>
  <si>
    <t>МО "Дьектиекское сельское поселение" с.Дьектиек скотомогильник</t>
  </si>
  <si>
    <t>МО "Дьектиекское сельское поселение" с.Топучая : скотомогильник</t>
  </si>
  <si>
    <t>МО "Дьектиекское сельское поселение" с.Кумалыр скотомогильник</t>
  </si>
  <si>
    <t>МО "Дьектиекское сельское поселение" с.Арбайта скотомогильник</t>
  </si>
  <si>
    <t>ЗАО "Новый путь" с.Дьектиек скотомогильник</t>
  </si>
  <si>
    <t>ЗАО "Новый путь" с.Кумалыр скотомогильник</t>
  </si>
  <si>
    <t>ЗАО "Новый путь" с.Топучая скотомогильник</t>
  </si>
  <si>
    <t>ЗАО "Новый путь" с.Арбайта скотомогильник</t>
  </si>
  <si>
    <t>Шмырин</t>
  </si>
  <si>
    <t>по контролю предписаний</t>
  </si>
  <si>
    <t>ИП Течинова,м-н с.Ело</t>
  </si>
  <si>
    <t>ИП Ялбакова,м-н с.Ело</t>
  </si>
  <si>
    <t>Шабыкова ВВ</t>
  </si>
  <si>
    <t>МОУ Ининская СОШ+пищеблок</t>
  </si>
  <si>
    <t>МОУ Куладинская СОШ+пищеблок</t>
  </si>
  <si>
    <t>МОУ Хабаровская СОШ+пищеблок</t>
  </si>
  <si>
    <t>МОУ Мало-Яломанская НОШ+пищ.</t>
  </si>
  <si>
    <t>ЗАО "Новый путь" с.Арбайта гаражи</t>
  </si>
  <si>
    <t>в очагах инфекционных и парази-</t>
  </si>
  <si>
    <t>тарных больных</t>
  </si>
  <si>
    <t>Тюльтекова</t>
  </si>
  <si>
    <t>Хлебопекарня и.п. Константиновой Л.С.</t>
  </si>
  <si>
    <t xml:space="preserve">средняя </t>
  </si>
  <si>
    <t xml:space="preserve">ГИЗ ЗПП </t>
  </si>
  <si>
    <t xml:space="preserve">март </t>
  </si>
  <si>
    <t xml:space="preserve">Эдоков А.И. </t>
  </si>
  <si>
    <t xml:space="preserve">Кафе "Дракон" </t>
  </si>
  <si>
    <t xml:space="preserve">Магазин и.п. Ширшевой Н.И. </t>
  </si>
  <si>
    <t xml:space="preserve">Магазин и.п. Мажлаевой Е.В. </t>
  </si>
  <si>
    <t xml:space="preserve">ГиЗ ЗПП </t>
  </si>
  <si>
    <t xml:space="preserve">ДЮСШ с.Усть-Кан </t>
  </si>
  <si>
    <t xml:space="preserve">Школа искусств с.Усть-Кан </t>
  </si>
  <si>
    <t xml:space="preserve">Скважина с.Озерное </t>
  </si>
  <si>
    <t>Скважина с.Черно-Ануй № 1</t>
  </si>
  <si>
    <t>Скважина с.Черно-Ануй № 2</t>
  </si>
  <si>
    <t xml:space="preserve">Водопровод ГУП ДРСУ </t>
  </si>
  <si>
    <t xml:space="preserve">ФАП с.Озерное </t>
  </si>
  <si>
    <t xml:space="preserve">ДК с.Усть-Кан </t>
  </si>
  <si>
    <t xml:space="preserve">ГиЗ  </t>
  </si>
  <si>
    <t xml:space="preserve">Библиотека с.Усть-Кан </t>
  </si>
  <si>
    <t>Библиотека с.Верх-Ануй</t>
  </si>
  <si>
    <t xml:space="preserve">Библиотека с.Кырлык </t>
  </si>
  <si>
    <t xml:space="preserve">Полигон ТБО с.Усть-Кан </t>
  </si>
  <si>
    <t xml:space="preserve">Свалка с.Яконур </t>
  </si>
  <si>
    <t xml:space="preserve">кафе и.п. Мюсовой Н.И. </t>
  </si>
  <si>
    <t xml:space="preserve">кафе бар СПК Талица </t>
  </si>
  <si>
    <t xml:space="preserve">Кырлык ДДУ </t>
  </si>
  <si>
    <t xml:space="preserve">Усть-Кан ДДУ </t>
  </si>
  <si>
    <t>Усть-Кан ЦДО</t>
  </si>
  <si>
    <t xml:space="preserve">низкая </t>
  </si>
  <si>
    <t xml:space="preserve">Усть-Канское сельское поселение </t>
  </si>
  <si>
    <t xml:space="preserve">ЛПУ </t>
  </si>
  <si>
    <t xml:space="preserve">Вр.амбулатория с.Ябоган </t>
  </si>
  <si>
    <t xml:space="preserve">ГиЗ СИ </t>
  </si>
  <si>
    <t xml:space="preserve">ФАП с.Коргон </t>
  </si>
  <si>
    <t xml:space="preserve">ФАП с.Талица </t>
  </si>
  <si>
    <t xml:space="preserve">магазин и.п. Поломошнова А.И. </t>
  </si>
  <si>
    <t xml:space="preserve">магазин и.п. Серебренникова А.В. </t>
  </si>
  <si>
    <t>магазин и.п. Бабушкиной Т.М.</t>
  </si>
  <si>
    <t xml:space="preserve">магазин и.п. Воробьева А.В. </t>
  </si>
  <si>
    <t xml:space="preserve">магазин и.п. Толбина С.Ф. </t>
  </si>
  <si>
    <t>магазин СПК Талица</t>
  </si>
  <si>
    <t>с.Тобелер</t>
  </si>
  <si>
    <t>открый водоем с.Ортолык</t>
  </si>
  <si>
    <t>ИЧП Ерленбаева Н.П.</t>
  </si>
  <si>
    <t>Малчинова Л.К.</t>
  </si>
  <si>
    <t>Ажикенов Е.А.</t>
  </si>
  <si>
    <t>Аспанбитов</t>
  </si>
  <si>
    <t>по контролю предписаний:</t>
  </si>
  <si>
    <t>лицензионный контроль Майминская ЦРБ</t>
  </si>
  <si>
    <t>Кучукова В.Ф.</t>
  </si>
  <si>
    <t>рентгенкабинет МУЗ "Майминской ЦРБ"</t>
  </si>
  <si>
    <t xml:space="preserve">КОш-Агачский р-он </t>
  </si>
  <si>
    <t>ИП Тудурбаев</t>
  </si>
  <si>
    <t>ежегодный лабораторный контроль по профилактике гельминтозов</t>
  </si>
  <si>
    <t>Школы г. Горно-Алтайска №№6,4 (по 30 смывов на каждый объект  на паразитарную чистоту)</t>
  </si>
  <si>
    <t>детские сады г. Горно-Алтайска №№ 7,12,16 (по 30 смывов на каждый объект  на паразитарную чистоту)</t>
  </si>
  <si>
    <t>СОШ с Кызыл-Озек ( 30 смывов на паразитарную чистоту)</t>
  </si>
  <si>
    <t>Детские сады Майм. Района "Медвежонок", "Олененок", Ручеек","Светлячек" (по 30 смывов на каждый объект  на паразитарную чистоту)</t>
  </si>
  <si>
    <t>проверка тур. фирмы по профилактике малярии</t>
  </si>
  <si>
    <t>Щучинова Л.Д.</t>
  </si>
  <si>
    <t>Орешкова Г.М. Дели А.Я.</t>
  </si>
  <si>
    <t>Куюкова АМ</t>
  </si>
  <si>
    <t>МУЗ "Чемальская ЦРБ" с.Эликмонар :  ФАП с.Куюс</t>
  </si>
  <si>
    <t>Ч/п Бочкарёва Г.Ф. магазин с.Чендек</t>
  </si>
  <si>
    <t>Ч/п Бочкарёва Г.Ф. магазин с.Теректа</t>
  </si>
  <si>
    <t>Ч/п Хохлова А.М. магазин с.Чендек</t>
  </si>
  <si>
    <t>ОО МО"Усть-Коксинский район"с.Гагарка СОШ</t>
  </si>
  <si>
    <t>МДОУ с.В-Уймон д/с</t>
  </si>
  <si>
    <t>ОО МО"Усть-Коксинский район"с.В-Уймон СОШ</t>
  </si>
  <si>
    <t>ОО МО"Усть-Коксинский район"с.Тихонькая СОШ</t>
  </si>
  <si>
    <t>ЧП Суртаев ч.м "Продукты" с.Чемал ул.Пчёлкина</t>
  </si>
  <si>
    <t>ЧП Касьянов ч.м "Продукты" с.Чемал торг.ряд</t>
  </si>
  <si>
    <t>ЧП Касьянов ч.м "Продукты" с.Чемал ул.Пчёлкина</t>
  </si>
  <si>
    <t>ЧП Касьянов ч.м "Продукты" с.Эликмонар</t>
  </si>
  <si>
    <t>ГУПС "Майминский почтамп" с.Майма : почта с.Чемал</t>
  </si>
  <si>
    <t>ГУПС "Майминский почтамп" с.Майма : почта с.Эликмонар</t>
  </si>
  <si>
    <t>ГУПС "Майминский почтамп" с.Майма : почта с.Чепош</t>
  </si>
  <si>
    <t>Тубсанаторий "Чемал" с.Чемал административное здание</t>
  </si>
  <si>
    <t>ООО "Чекетоман" с. Майма</t>
  </si>
  <si>
    <t>контроль качества атмосферного воздуха Г-Алтайск 7 мониторинговых точек</t>
  </si>
  <si>
    <t>срок исполнения (месяц)</t>
  </si>
  <si>
    <t>зартаты рабочего времени на проведение надзорных мероприятий</t>
  </si>
  <si>
    <t>ЗАО "Новый путь" с.М-Черга МТМ</t>
  </si>
  <si>
    <t>ЗАО "Новый путь" с.М-Черга гаражи</t>
  </si>
  <si>
    <t>ЗАО "Новый путь" с.В-Черга МТМ</t>
  </si>
  <si>
    <t>ЗАО "Новый путь" с.В-Черга гаражи</t>
  </si>
  <si>
    <t>МУП Дьектиекское АТП</t>
  </si>
  <si>
    <t>МУЗ "Чемальская ЦРБ" с.Эликмонар : скважина и водопровод</t>
  </si>
  <si>
    <t>Тубсанаторий "Чемал" скважина и водопровод с.Чемал</t>
  </si>
  <si>
    <t>Фролов</t>
  </si>
  <si>
    <t>Савкина</t>
  </si>
  <si>
    <t xml:space="preserve"> Скважина Тондошенской ООШ</t>
  </si>
  <si>
    <t>Пилорама АО "Луч" ЧП Духанова Н.В. с.Турочак</t>
  </si>
  <si>
    <t>Столярный цех АО "Луч" ЧП Духанова Н.В. с.Турочак</t>
  </si>
  <si>
    <t>Калиничев</t>
  </si>
  <si>
    <t>территории (район)</t>
  </si>
  <si>
    <t>категория сложности  (1.2.3)</t>
  </si>
  <si>
    <t>эпидзначимость (средняя, высокая, назкая)</t>
  </si>
  <si>
    <t>ВЦП</t>
  </si>
  <si>
    <t>Магазин "Пчёлка" ЧП Поздеевой О.А. с.Турочак</t>
  </si>
  <si>
    <t>Магазин "Пчёлка-2" ЧП Поздеевой О.А. с.Артыбаш</t>
  </si>
  <si>
    <t>Магазин "Торговый дом" ЧП Поздеевой О.А. с.Турочак</t>
  </si>
  <si>
    <t>Магазин "Затонский" ЧП Поздеевой О.А. с.Турочак</t>
  </si>
  <si>
    <t>Магазин "Красный" ЧП Поздеевой О.А. с.Турочак</t>
  </si>
  <si>
    <t>Магазин "Натали" ЧП Поздеевой О.А. с.Турочак</t>
  </si>
  <si>
    <t>Магазин "Сельмаг" ЧП Поздеевой О.А. с.Турочак</t>
  </si>
  <si>
    <t>Магазин "Нина" ЧП Поздеевой О.А. с.Турочак</t>
  </si>
  <si>
    <t>Магазин "Ангелина" ЧП Поздеевой О.А. с.О-Куреево</t>
  </si>
  <si>
    <t>Киоск в Турочакской ЦРБ ЧП Поздеевой О.А. с.Турочак</t>
  </si>
  <si>
    <t>Старосвет Л.В. Карпенко Е.А.</t>
  </si>
  <si>
    <t>Старосвет Л.В.  Карпенко Е.А.</t>
  </si>
  <si>
    <t xml:space="preserve">Старосвет Л.В. Матвеева </t>
  </si>
  <si>
    <t>ООО "Турочак" №257</t>
  </si>
  <si>
    <t>Чп Зарковой Н.Е. №5</t>
  </si>
  <si>
    <t>ЧП Солопова А.В. №19</t>
  </si>
  <si>
    <t>ЧП Сатлаевой П.И. №17</t>
  </si>
  <si>
    <t>ООО "Солопов" №22</t>
  </si>
  <si>
    <t>ЧП Пятышевой С.В. №24</t>
  </si>
  <si>
    <t>ЧП Поздеевой О.А. №26</t>
  </si>
  <si>
    <t>ЧП Степановой В.И. №27</t>
  </si>
  <si>
    <t>ЧП Дереевой Л.Ф. №29</t>
  </si>
  <si>
    <t>ЧП Кумандина С.А. №32</t>
  </si>
  <si>
    <t>ООО "Бипорт" №33</t>
  </si>
  <si>
    <t>ЧП Нефёдкина Г.Е. №35</t>
  </si>
  <si>
    <t>Тулойская ООШ №23</t>
  </si>
  <si>
    <t>Каяшканская ООШ №30</t>
  </si>
  <si>
    <t>Турочакское с/поселение №25</t>
  </si>
  <si>
    <t>всего</t>
  </si>
  <si>
    <t>МО "Дьектиекское сельское поселение" с.Арбайта территория села</t>
  </si>
  <si>
    <t>МО "Дьектиекское сельское поселение" с.Дьектиек кладбище</t>
  </si>
  <si>
    <t>МО "Дьектиекское сельское поселение" с.Топучая : кладбище</t>
  </si>
  <si>
    <t>МО "Дьектиекское сельское поселение" с.Кумалыр кладбище</t>
  </si>
  <si>
    <t>МО "Дьектиекское сельское поселение" с.Арбайта кладбище</t>
  </si>
  <si>
    <t>Иванов А.С, Делова Н.А, Посеукова В.Г</t>
  </si>
  <si>
    <t xml:space="preserve">Папитова Л.В. </t>
  </si>
  <si>
    <t xml:space="preserve">Матина Л.А. </t>
  </si>
  <si>
    <t xml:space="preserve">ГиЗ </t>
  </si>
  <si>
    <t>ЗАО "Новый путь" с.Топучая гаражи</t>
  </si>
  <si>
    <t>ЗАО "Новый путь" с.Арбайта МТМ</t>
  </si>
  <si>
    <t>УТВЕРЖДЕН                                  Приказом Управления Ропсотребнадзора по РА                   __ № ___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</si>
  <si>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</si>
  <si>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</si>
  <si>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</si>
  <si>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</si>
  <si>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</si>
  <si>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</si>
  <si>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</si>
  <si>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</si>
  <si>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</si>
  <si>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</si>
  <si>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</si>
  <si>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</si>
  <si>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</si>
  <si>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</si>
  <si>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МУЗ "Городская поликлиника"</t>
  </si>
  <si>
    <t>Родник  ул.Красногвардейская</t>
  </si>
  <si>
    <t>Адатов Сныга</t>
  </si>
  <si>
    <t>ЗАО "Новый путь" с.М-Черга скотомогильник</t>
  </si>
  <si>
    <t>ЗАО "Новый путь" с.В-Черга скотомогильник</t>
  </si>
  <si>
    <t>Д/сад "Карлагаш"с.Балыктыюль</t>
  </si>
  <si>
    <t>МО "Дьектиекское сельское поселение " с.Дьектиек : скважина и водопровод "Маральник"</t>
  </si>
  <si>
    <t>МО "Дьектиекское сельское поселение " с.Дьектиек : скважина и водопровод "!-я гора"</t>
  </si>
  <si>
    <t>МО "Дьектиекское сельское поселение " с.Дьектиек : скважина и водопровод "2-я гора"</t>
  </si>
  <si>
    <t xml:space="preserve">МО "Дьектиекское сельское поселение " с.Арбайта : скважина и водопровод </t>
  </si>
  <si>
    <t xml:space="preserve">МО "Дьектиекское сельское поселение " с.Топучая : скважина  </t>
  </si>
  <si>
    <t>ЗАО "Новый путь" с.Топучая  скважина и водопровод МТФ</t>
  </si>
  <si>
    <t>МО "Дьектиекское сельское поселение" с.Дьектиек колодец № 1</t>
  </si>
  <si>
    <t>МО "Дьектиекское сельское поселение" с.Дьектиек колодец № 2</t>
  </si>
  <si>
    <t>МО "Дьектиекское сельское поселение" с.Дьектиек колодец № 3</t>
  </si>
  <si>
    <t>МО "Дьектиекское сельское поселение" с.Топучая колодец № 1</t>
  </si>
  <si>
    <t>МО "Дьектиекское сельское поселение" с.Топучая колодец № 2</t>
  </si>
  <si>
    <t>МО "Дьектиекское сельское поселение" с.Кумалыр колодец № 1</t>
  </si>
  <si>
    <t>МО "Дьектиекское сельское поселение" с.Арбайта колодец № 1</t>
  </si>
  <si>
    <t>ЧП Суртаев ч.м Торговый ряд № 1" с.Чемал</t>
  </si>
  <si>
    <t>ЧП Суртаев ч.м Торговый ряд № 2" с.Чемал</t>
  </si>
  <si>
    <t>По контролю предписаний</t>
  </si>
  <si>
    <t>ИП Золотухина</t>
  </si>
  <si>
    <t>ИП Колосова З.Ф,</t>
  </si>
  <si>
    <t>ИП Волостниковой</t>
  </si>
  <si>
    <t>ИП Новиковой М.Н.</t>
  </si>
  <si>
    <t>Магазин с.Ускуч Чойское райпо</t>
  </si>
  <si>
    <t>Столовая ОАО "Рудник"Весёлый"</t>
  </si>
  <si>
    <t>по проверке  предписаний:</t>
  </si>
  <si>
    <t>МОУ Дьектиекская СОШ- д/сад"</t>
  </si>
  <si>
    <t>ПБОЮЛ Тодошева Р.Н с.Дьектиек Ч.М. "Ырысту № 1"</t>
  </si>
  <si>
    <t>ПБОЮЛ Тодошева Р.Н с.Дьектиек Ч.М. "Ырысту № 2"</t>
  </si>
  <si>
    <t>ПБОЮЛ Казанцева Л.М с.Кумалыр ч.м "Фортуна"</t>
  </si>
  <si>
    <t>ПБОЮЛ Ченчаева Л.Н с.Актёл ч.м"Ника"</t>
  </si>
  <si>
    <t>ПБОЮЛ "Какышева Н.В с.Актёл ч.м"Сахалин"</t>
  </si>
  <si>
    <t>ПБОЮЛ Тодышева Г.Г с.Дьектиек ч.м"Водолей"</t>
  </si>
  <si>
    <t>ч.м "Рамила" ПБОЮЛ Гасымов Е.А с.Чемал торг.ряд № 9</t>
  </si>
  <si>
    <t>парикмахерская ПБОЮЛ Быкова А.Е. с.Чемал торг.ряд. № 1/4</t>
  </si>
  <si>
    <t>ч.м "Продукты" ПБОЮЛ Бедарев А.И с.Эликмонар ул.алтайская 45</t>
  </si>
  <si>
    <t>ООО "Винета" ч.м "Афина" с.Эликмонар</t>
  </si>
  <si>
    <t>ООО "Винета" ч.м "Афина" с.Чемал</t>
  </si>
  <si>
    <t>ООО "Винета" ч.м "Афина" с.Узнезя</t>
  </si>
  <si>
    <t>ООО "Винета" ч.м "Афина" с.Бешпельтир</t>
  </si>
  <si>
    <t>АЗС с.Чемал ПБОЮЛ Бачурина М.А</t>
  </si>
  <si>
    <t>Ч.М. "Электротовары" ПБОЮЛ Бачурина М.А с.Чемал торг.ряд.</t>
  </si>
  <si>
    <t>ч.м "Синегорье" ПБОЮЛ Осипова Н.П с.Чепош</t>
  </si>
  <si>
    <t>ч.м "Натали" ПБОЮЛ Фролова В.А с.Чепош</t>
  </si>
  <si>
    <t>ч.м "Александра" ПБОЮЛ Тозыякова Т.А с.Чепош</t>
  </si>
  <si>
    <t>ч.м "Продукты" ПБОЮЛ Каташева А.Т с.Чепош</t>
  </si>
  <si>
    <t>Узнезинская СОШ-Д/сад" с.Узнезя</t>
  </si>
  <si>
    <t xml:space="preserve"> по проверке предписаний:</t>
  </si>
  <si>
    <t>Свалка с.Бело-Ануй</t>
  </si>
  <si>
    <t>ООО"ТЭТ"  ,м-н с.Ело (Теркина)</t>
  </si>
  <si>
    <t>ИП Абакаева,м-н с.Ело</t>
  </si>
  <si>
    <t>ИП Буйдышева,м-н с.Кара-Коба</t>
  </si>
  <si>
    <t>ИП Савин,м-н с.Кара-Коба</t>
  </si>
  <si>
    <t>ИП Ильина,м-н с.Ело</t>
  </si>
  <si>
    <t>ИП Майчиков,м-н с.Ело</t>
  </si>
  <si>
    <t>ИЧП Чахов В.И.</t>
  </si>
  <si>
    <t>ИЧП Танкаев С.Т.</t>
  </si>
  <si>
    <t>ИЧП Маргиев З.З.</t>
  </si>
  <si>
    <t>Кош-Агачский р-он</t>
  </si>
  <si>
    <t>ИП Попова столовая</t>
  </si>
  <si>
    <t>Маг 2 "Ткани" (рит.усл.) ИП Миронова 21-9-96 Майма</t>
  </si>
  <si>
    <t>Усть-Коксинский р-он</t>
  </si>
  <si>
    <t>СПК ПКЗ "Амурский" маслосырзавод с.Абай</t>
  </si>
  <si>
    <t>Утятникова</t>
  </si>
  <si>
    <t>Тубсанаторий "Чемал" с.Чемал ГЭС</t>
  </si>
  <si>
    <t>Онгудайский р-он</t>
  </si>
  <si>
    <t>Бардышев ПМ</t>
  </si>
  <si>
    <t>Такачакова ГА</t>
  </si>
  <si>
    <t>Казакова НА</t>
  </si>
  <si>
    <t>Курмач-Байгольская основная школа</t>
  </si>
  <si>
    <t>Майская основная школа</t>
  </si>
  <si>
    <t>Чуйкинская начальная школа</t>
  </si>
  <si>
    <t>Суронашская начальная школа</t>
  </si>
  <si>
    <t>Интернат Бийкинской СОШ</t>
  </si>
  <si>
    <t>Детсад "Чебурашка" с.Турочак</t>
  </si>
  <si>
    <t>ЦБ МО "Усть-Коксинский район"ФП с.Теректа</t>
  </si>
  <si>
    <t>ЦБ МО "Усть-Коксинский район"ФПс.Н-Уймон</t>
  </si>
  <si>
    <t>СИ, ГиЗ</t>
  </si>
  <si>
    <t>ЦБ МО "Усть-Коксинский район"уч.б-ца с.Чендек</t>
  </si>
  <si>
    <t>ОО МО"Усть-Коксинский район"с.Мульта СОШ</t>
  </si>
  <si>
    <t>магазин "Обь" Майма</t>
  </si>
  <si>
    <t>Елсуков Сныга</t>
  </si>
  <si>
    <t>МУП «Тепло» с. Майма</t>
  </si>
  <si>
    <t>котельная с.Кызыл-Озек</t>
  </si>
  <si>
    <t>котельная с.Верх-Карагуж.</t>
  </si>
  <si>
    <t>котельная с.Соузга</t>
  </si>
  <si>
    <t>котельная с. Подгорное</t>
  </si>
  <si>
    <t>котельная с.Дубровка</t>
  </si>
  <si>
    <t>котельная с.Майма №1</t>
  </si>
  <si>
    <t>котельная с.Майма №2</t>
  </si>
  <si>
    <t>вибрация</t>
  </si>
  <si>
    <t>неионизирующие излучения (ЭИП)</t>
  </si>
  <si>
    <t>специалисты Терр. управления</t>
  </si>
  <si>
    <t>спец-ты ЦГиЭ</t>
  </si>
  <si>
    <t>количество проб, замеров</t>
  </si>
  <si>
    <t>Горно-Алтайск, Майминский р-он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</si>
</sst>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[$-FC19]d\ mmmm\ yyyy\ &quot;г.&quot;"/>
    <numFmt numFmtId="187" formatCode="0.00000"/>
    <numFmt numFmtId="188" formatCode="0.0000"/>
    <numFmt numFmtId="189" formatCode="0.000"/>
    <numFmt numFmtId="190" formatCode="0.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i/>
      <sz val="10"/>
      <color indexed="12"/>
      <name val="Arial"/>
      <family val="0"/>
    </font>
    <font>
      <i/>
      <sz val="10"/>
      <color indexed="12"/>
      <name val="Arial Cyr"/>
      <family val="0"/>
    </font>
    <font>
      <sz val="10"/>
      <color indexed="8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b/>
      <sz val="10"/>
      <color indexed="57"/>
      <name val="Arial Cyr"/>
      <family val="0"/>
    </font>
    <font>
      <i/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8"/>
      <name val="Tahoma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54">
      <alignment/>
      <protection/>
    </xf>
    <xf numFmtId="0" fontId="26" fillId="0" borderId="10" xfId="54" applyFont="1" applyBorder="1" applyAlignment="1">
      <alignment horizontal="center" vertical="top" textRotation="90" wrapText="1"/>
      <protection/>
    </xf>
    <xf numFmtId="0" fontId="26" fillId="0" borderId="11" xfId="54" applyFont="1" applyBorder="1" applyAlignment="1">
      <alignment horizontal="center" vertical="top" textRotation="90" wrapText="1"/>
      <protection/>
    </xf>
    <xf numFmtId="0" fontId="14" fillId="0" borderId="12" xfId="54" applyFont="1" applyBorder="1" applyAlignment="1">
      <alignment textRotation="90" wrapText="1"/>
      <protection/>
    </xf>
    <xf numFmtId="0" fontId="26" fillId="0" borderId="12" xfId="54" applyFont="1" applyBorder="1" applyAlignment="1">
      <alignment horizontal="center" vertical="top" textRotation="90" wrapText="1"/>
      <protection/>
    </xf>
    <xf numFmtId="0" fontId="14" fillId="0" borderId="11" xfId="54" applyFont="1" applyBorder="1" applyAlignment="1">
      <alignment horizontal="center" vertical="top" textRotation="90" wrapText="1"/>
      <protection/>
    </xf>
    <xf numFmtId="0" fontId="14" fillId="0" borderId="0" xfId="54" applyFont="1">
      <alignment/>
      <protection/>
    </xf>
    <xf numFmtId="0" fontId="14" fillId="0" borderId="10" xfId="54" applyFont="1" applyBorder="1" applyAlignment="1">
      <alignment wrapText="1"/>
      <protection/>
    </xf>
    <xf numFmtId="0" fontId="14" fillId="0" borderId="12" xfId="54" applyFont="1" applyBorder="1" applyAlignment="1">
      <alignment wrapText="1"/>
      <protection/>
    </xf>
    <xf numFmtId="0" fontId="14" fillId="0" borderId="11" xfId="54" applyFont="1" applyBorder="1">
      <alignment/>
      <protection/>
    </xf>
    <xf numFmtId="0" fontId="14" fillId="0" borderId="13" xfId="54" applyBorder="1" applyAlignment="1">
      <alignment/>
      <protection/>
    </xf>
    <xf numFmtId="0" fontId="14" fillId="0" borderId="14" xfId="54" applyFont="1" applyBorder="1" applyAlignment="1">
      <alignment wrapText="1"/>
      <protection/>
    </xf>
    <xf numFmtId="0" fontId="14" fillId="0" borderId="15" xfId="54" applyFont="1" applyBorder="1" applyAlignment="1">
      <alignment wrapText="1"/>
      <protection/>
    </xf>
    <xf numFmtId="0" fontId="14" fillId="0" borderId="16" xfId="54" applyFont="1" applyBorder="1" applyAlignment="1">
      <alignment wrapText="1"/>
      <protection/>
    </xf>
    <xf numFmtId="0" fontId="29" fillId="0" borderId="11" xfId="0" applyFont="1" applyBorder="1" applyAlignment="1">
      <alignment horizontal="left" vertical="center" wrapText="1"/>
    </xf>
    <xf numFmtId="0" fontId="30" fillId="0" borderId="11" xfId="54" applyFont="1" applyBorder="1" applyAlignment="1">
      <alignment/>
      <protection/>
    </xf>
    <xf numFmtId="0" fontId="30" fillId="0" borderId="17" xfId="54" applyFont="1" applyBorder="1" applyAlignment="1">
      <alignment/>
      <protection/>
    </xf>
    <xf numFmtId="0" fontId="31" fillId="0" borderId="17" xfId="55" applyFont="1" applyBorder="1" applyAlignment="1">
      <alignment wrapText="1"/>
      <protection/>
    </xf>
    <xf numFmtId="0" fontId="32" fillId="0" borderId="17" xfId="54" applyFont="1" applyBorder="1" applyAlignment="1">
      <alignment wrapText="1"/>
      <protection/>
    </xf>
    <xf numFmtId="0" fontId="32" fillId="0" borderId="10" xfId="54" applyFont="1" applyFill="1" applyBorder="1">
      <alignment/>
      <protection/>
    </xf>
    <xf numFmtId="0" fontId="33" fillId="0" borderId="17" xfId="55" applyFont="1" applyBorder="1" applyAlignment="1">
      <alignment wrapText="1"/>
      <protection/>
    </xf>
    <xf numFmtId="0" fontId="34" fillId="0" borderId="0" xfId="54" applyFont="1" applyFill="1">
      <alignment/>
      <protection/>
    </xf>
    <xf numFmtId="0" fontId="35" fillId="0" borderId="11" xfId="0" applyFont="1" applyBorder="1" applyAlignment="1">
      <alignment horizontal="left" vertical="center" wrapText="1"/>
    </xf>
    <xf numFmtId="0" fontId="14" fillId="0" borderId="17" xfId="54" applyFont="1" applyBorder="1" applyAlignment="1">
      <alignment wrapText="1"/>
      <protection/>
    </xf>
    <xf numFmtId="0" fontId="25" fillId="0" borderId="10" xfId="54" applyFont="1" applyFill="1" applyBorder="1" applyAlignment="1">
      <alignment wrapText="1"/>
      <protection/>
    </xf>
    <xf numFmtId="0" fontId="14" fillId="0" borderId="10" xfId="54" applyFont="1" applyFill="1" applyBorder="1">
      <alignment/>
      <protection/>
    </xf>
    <xf numFmtId="0" fontId="35" fillId="0" borderId="11" xfId="0" applyFont="1" applyFill="1" applyBorder="1" applyAlignment="1">
      <alignment horizontal="left" vertical="center" wrapText="1"/>
    </xf>
    <xf numFmtId="0" fontId="33" fillId="0" borderId="17" xfId="55" applyFont="1" applyBorder="1" applyAlignment="1">
      <alignment wrapText="1"/>
      <protection/>
    </xf>
    <xf numFmtId="0" fontId="14" fillId="0" borderId="18" xfId="54" applyFont="1" applyFill="1" applyBorder="1">
      <alignment/>
      <protection/>
    </xf>
    <xf numFmtId="0" fontId="32" fillId="0" borderId="10" xfId="54" applyFont="1" applyFill="1" applyBorder="1">
      <alignment/>
      <protection/>
    </xf>
    <xf numFmtId="0" fontId="14" fillId="0" borderId="17" xfId="54" applyFont="1" applyFill="1" applyBorder="1">
      <alignment/>
      <protection/>
    </xf>
    <xf numFmtId="0" fontId="0" fillId="0" borderId="0" xfId="0" applyFont="1" applyAlignment="1">
      <alignment/>
    </xf>
    <xf numFmtId="0" fontId="29" fillId="0" borderId="19" xfId="0" applyFont="1" applyBorder="1" applyAlignment="1">
      <alignment horizontal="left" vertical="center" wrapText="1"/>
    </xf>
    <xf numFmtId="0" fontId="36" fillId="0" borderId="10" xfId="54" applyFont="1" applyFill="1" applyBorder="1">
      <alignment/>
      <protection/>
    </xf>
    <xf numFmtId="0" fontId="34" fillId="0" borderId="11" xfId="54" applyFont="1" applyFill="1" applyBorder="1">
      <alignment/>
      <protection/>
    </xf>
    <xf numFmtId="0" fontId="37" fillId="0" borderId="17" xfId="54" applyFont="1" applyBorder="1" applyAlignment="1">
      <alignment wrapText="1"/>
      <protection/>
    </xf>
    <xf numFmtId="0" fontId="35" fillId="0" borderId="17" xfId="55" applyFont="1" applyBorder="1" applyAlignment="1">
      <alignment wrapText="1"/>
      <protection/>
    </xf>
    <xf numFmtId="0" fontId="37" fillId="0" borderId="16" xfId="54" applyFont="1" applyFill="1" applyBorder="1">
      <alignment/>
      <protection/>
    </xf>
    <xf numFmtId="0" fontId="35" fillId="0" borderId="17" xfId="55" applyFont="1" applyBorder="1" applyAlignment="1">
      <alignment wrapText="1"/>
      <protection/>
    </xf>
    <xf numFmtId="0" fontId="37" fillId="0" borderId="10" xfId="54" applyFont="1" applyFill="1" applyBorder="1">
      <alignment/>
      <protection/>
    </xf>
    <xf numFmtId="0" fontId="0" fillId="0" borderId="11" xfId="0" applyBorder="1" applyAlignment="1">
      <alignment/>
    </xf>
    <xf numFmtId="0" fontId="14" fillId="0" borderId="16" xfId="54" applyFont="1" applyFill="1" applyBorder="1">
      <alignment/>
      <protection/>
    </xf>
    <xf numFmtId="0" fontId="0" fillId="0" borderId="17" xfId="55" applyFont="1" applyBorder="1" applyAlignment="1">
      <alignment wrapText="1"/>
      <protection/>
    </xf>
    <xf numFmtId="0" fontId="14" fillId="0" borderId="10" xfId="54" applyFont="1" applyFill="1" applyBorder="1">
      <alignment/>
      <protection/>
    </xf>
    <xf numFmtId="0" fontId="14" fillId="0" borderId="16" xfId="54" applyFont="1" applyFill="1" applyBorder="1">
      <alignment/>
      <protection/>
    </xf>
    <xf numFmtId="0" fontId="35" fillId="0" borderId="12" xfId="0" applyFont="1" applyBorder="1" applyAlignment="1">
      <alignment horizontal="left" vertical="center" wrapText="1"/>
    </xf>
    <xf numFmtId="0" fontId="35" fillId="0" borderId="11" xfId="55" applyFont="1" applyBorder="1" applyAlignment="1">
      <alignment wrapText="1"/>
      <protection/>
    </xf>
    <xf numFmtId="49" fontId="35" fillId="0" borderId="16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wrapText="1"/>
    </xf>
    <xf numFmtId="0" fontId="39" fillId="0" borderId="17" xfId="55" applyFont="1" applyBorder="1" applyAlignment="1">
      <alignment wrapText="1"/>
      <protection/>
    </xf>
    <xf numFmtId="0" fontId="34" fillId="0" borderId="10" xfId="54" applyFont="1" applyFill="1" applyBorder="1">
      <alignment/>
      <protection/>
    </xf>
    <xf numFmtId="0" fontId="0" fillId="0" borderId="17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wrapText="1"/>
    </xf>
    <xf numFmtId="0" fontId="40" fillId="0" borderId="10" xfId="54" applyFont="1" applyFill="1" applyBorder="1">
      <alignment/>
      <protection/>
    </xf>
    <xf numFmtId="0" fontId="0" fillId="0" borderId="17" xfId="55" applyFont="1" applyBorder="1" applyAlignment="1">
      <alignment wrapText="1"/>
      <protection/>
    </xf>
    <xf numFmtId="0" fontId="41" fillId="0" borderId="10" xfId="54" applyFont="1" applyFill="1" applyBorder="1">
      <alignment/>
      <protection/>
    </xf>
    <xf numFmtId="0" fontId="35" fillId="0" borderId="17" xfId="0" applyFont="1" applyBorder="1" applyAlignment="1">
      <alignment horizontal="left" vertical="center" wrapText="1"/>
    </xf>
    <xf numFmtId="0" fontId="42" fillId="0" borderId="10" xfId="54" applyFont="1" applyFill="1" applyBorder="1">
      <alignment/>
      <protection/>
    </xf>
    <xf numFmtId="0" fontId="41" fillId="0" borderId="16" xfId="54" applyFont="1" applyFill="1" applyBorder="1">
      <alignment/>
      <protection/>
    </xf>
    <xf numFmtId="0" fontId="14" fillId="0" borderId="11" xfId="54" applyFont="1" applyFill="1" applyBorder="1">
      <alignment/>
      <protection/>
    </xf>
    <xf numFmtId="0" fontId="14" fillId="0" borderId="11" xfId="54" applyFont="1" applyFill="1" applyBorder="1">
      <alignment/>
      <protection/>
    </xf>
    <xf numFmtId="0" fontId="41" fillId="0" borderId="17" xfId="54" applyFont="1" applyFill="1" applyBorder="1">
      <alignment/>
      <protection/>
    </xf>
    <xf numFmtId="0" fontId="40" fillId="0" borderId="10" xfId="54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34" fillId="0" borderId="0" xfId="54" applyFont="1" applyFill="1" applyBorder="1">
      <alignment/>
      <protection/>
    </xf>
    <xf numFmtId="0" fontId="14" fillId="0" borderId="16" xfId="54" applyFont="1" applyFill="1" applyBorder="1" applyAlignment="1">
      <alignment wrapText="1"/>
      <protection/>
    </xf>
    <xf numFmtId="0" fontId="0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11" xfId="0" applyFill="1" applyBorder="1" applyAlignment="1">
      <alignment/>
    </xf>
    <xf numFmtId="0" fontId="14" fillId="0" borderId="11" xfId="0" applyFont="1" applyBorder="1" applyAlignment="1">
      <alignment/>
    </xf>
    <xf numFmtId="0" fontId="0" fillId="0" borderId="11" xfId="55" applyFont="1" applyBorder="1" applyAlignment="1">
      <alignment wrapText="1"/>
      <protection/>
    </xf>
    <xf numFmtId="0" fontId="44" fillId="0" borderId="10" xfId="54" applyFont="1" applyFill="1" applyBorder="1">
      <alignment/>
      <protection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0" fontId="44" fillId="0" borderId="14" xfId="54" applyFont="1" applyFill="1" applyBorder="1">
      <alignment/>
      <protection/>
    </xf>
    <xf numFmtId="0" fontId="30" fillId="0" borderId="10" xfId="54" applyFont="1" applyBorder="1">
      <alignment/>
      <protection/>
    </xf>
    <xf numFmtId="0" fontId="45" fillId="0" borderId="11" xfId="55" applyFont="1" applyBorder="1" applyAlignment="1">
      <alignment wrapText="1"/>
      <protection/>
    </xf>
    <xf numFmtId="0" fontId="41" fillId="0" borderId="10" xfId="54" applyFont="1" applyFill="1" applyBorder="1">
      <alignment/>
      <protection/>
    </xf>
    <xf numFmtId="0" fontId="43" fillId="0" borderId="17" xfId="55" applyFont="1" applyBorder="1" applyAlignment="1">
      <alignment wrapText="1"/>
      <protection/>
    </xf>
    <xf numFmtId="0" fontId="30" fillId="0" borderId="17" xfId="54" applyFont="1" applyBorder="1" applyAlignment="1">
      <alignment/>
      <protection/>
    </xf>
    <xf numFmtId="0" fontId="30" fillId="0" borderId="17" xfId="54" applyFont="1" applyBorder="1" applyAlignment="1">
      <alignment wrapText="1"/>
      <protection/>
    </xf>
    <xf numFmtId="0" fontId="30" fillId="0" borderId="10" xfId="54" applyFont="1" applyBorder="1">
      <alignment/>
      <protection/>
    </xf>
    <xf numFmtId="49" fontId="0" fillId="0" borderId="11" xfId="0" applyNumberFormat="1" applyFont="1" applyBorder="1" applyAlignment="1">
      <alignment wrapText="1"/>
    </xf>
    <xf numFmtId="0" fontId="43" fillId="0" borderId="11" xfId="55" applyFont="1" applyBorder="1" applyAlignment="1">
      <alignment wrapText="1"/>
      <protection/>
    </xf>
    <xf numFmtId="0" fontId="37" fillId="0" borderId="21" xfId="54" applyFont="1" applyFill="1" applyBorder="1">
      <alignment/>
      <protection/>
    </xf>
    <xf numFmtId="0" fontId="37" fillId="0" borderId="22" xfId="54" applyFont="1" applyFill="1" applyBorder="1">
      <alignment/>
      <protection/>
    </xf>
    <xf numFmtId="0" fontId="37" fillId="0" borderId="23" xfId="54" applyFont="1" applyFill="1" applyBorder="1">
      <alignment/>
      <protection/>
    </xf>
    <xf numFmtId="0" fontId="34" fillId="0" borderId="21" xfId="54" applyFont="1" applyFill="1" applyBorder="1">
      <alignment/>
      <protection/>
    </xf>
    <xf numFmtId="0" fontId="14" fillId="0" borderId="21" xfId="54" applyFill="1" applyBorder="1">
      <alignment/>
      <protection/>
    </xf>
    <xf numFmtId="0" fontId="14" fillId="0" borderId="21" xfId="54" applyFont="1" applyFill="1" applyBorder="1">
      <alignment/>
      <protection/>
    </xf>
    <xf numFmtId="0" fontId="14" fillId="0" borderId="23" xfId="54" applyFont="1" applyFill="1" applyBorder="1">
      <alignment/>
      <protection/>
    </xf>
    <xf numFmtId="0" fontId="46" fillId="0" borderId="10" xfId="54" applyFont="1" applyFill="1" applyBorder="1">
      <alignment/>
      <protection/>
    </xf>
    <xf numFmtId="0" fontId="38" fillId="0" borderId="11" xfId="55" applyFont="1" applyBorder="1" applyAlignment="1">
      <alignment wrapText="1"/>
      <protection/>
    </xf>
    <xf numFmtId="0" fontId="46" fillId="0" borderId="21" xfId="54" applyFont="1" applyFill="1" applyBorder="1">
      <alignment/>
      <protection/>
    </xf>
    <xf numFmtId="0" fontId="37" fillId="0" borderId="22" xfId="54" applyFont="1" applyFill="1" applyBorder="1">
      <alignment/>
      <protection/>
    </xf>
    <xf numFmtId="0" fontId="35" fillId="0" borderId="11" xfId="55" applyFont="1" applyBorder="1" applyAlignment="1">
      <alignment horizontal="left" wrapText="1"/>
      <protection/>
    </xf>
    <xf numFmtId="0" fontId="35" fillId="0" borderId="17" xfId="55" applyFont="1" applyBorder="1" applyAlignment="1">
      <alignment horizontal="center" wrapText="1"/>
      <protection/>
    </xf>
    <xf numFmtId="0" fontId="37" fillId="0" borderId="21" xfId="54" applyFont="1" applyFill="1" applyBorder="1" applyAlignment="1">
      <alignment horizontal="left"/>
      <protection/>
    </xf>
    <xf numFmtId="0" fontId="37" fillId="0" borderId="16" xfId="54" applyFont="1" applyFill="1" applyBorder="1" applyAlignment="1">
      <alignment horizontal="center"/>
      <protection/>
    </xf>
    <xf numFmtId="0" fontId="47" fillId="0" borderId="10" xfId="54" applyFont="1" applyFill="1" applyBorder="1">
      <alignment/>
      <protection/>
    </xf>
    <xf numFmtId="0" fontId="0" fillId="0" borderId="11" xfId="53" applyFont="1" applyBorder="1" applyAlignment="1">
      <alignment wrapText="1"/>
      <protection/>
    </xf>
    <xf numFmtId="0" fontId="35" fillId="0" borderId="11" xfId="53" applyFont="1" applyBorder="1" applyAlignment="1">
      <alignment horizontal="left" vertical="center" wrapText="1"/>
      <protection/>
    </xf>
    <xf numFmtId="0" fontId="41" fillId="0" borderId="16" xfId="54" applyFont="1" applyFill="1" applyBorder="1">
      <alignment/>
      <protection/>
    </xf>
    <xf numFmtId="0" fontId="31" fillId="0" borderId="0" xfId="0" applyFont="1" applyAlignment="1">
      <alignment/>
    </xf>
    <xf numFmtId="0" fontId="32" fillId="0" borderId="11" xfId="54" applyFont="1" applyBorder="1">
      <alignment/>
      <protection/>
    </xf>
    <xf numFmtId="0" fontId="31" fillId="0" borderId="11" xfId="55" applyFont="1" applyBorder="1" applyAlignment="1">
      <alignment wrapText="1"/>
      <protection/>
    </xf>
    <xf numFmtId="0" fontId="31" fillId="0" borderId="11" xfId="0" applyFont="1" applyBorder="1" applyAlignment="1">
      <alignment/>
    </xf>
    <xf numFmtId="0" fontId="0" fillId="0" borderId="11" xfId="55" applyFont="1" applyBorder="1" applyAlignment="1">
      <alignment wrapText="1"/>
      <protection/>
    </xf>
    <xf numFmtId="171" fontId="14" fillId="0" borderId="17" xfId="63" applyFont="1" applyBorder="1" applyAlignment="1">
      <alignment wrapText="1"/>
    </xf>
    <xf numFmtId="0" fontId="26" fillId="0" borderId="20" xfId="0" applyNumberFormat="1" applyFont="1" applyBorder="1" applyAlignment="1">
      <alignment vertical="top" wrapText="1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7" xfId="54" applyFont="1" applyFill="1" applyBorder="1">
      <alignment/>
      <protection/>
    </xf>
    <xf numFmtId="0" fontId="37" fillId="0" borderId="16" xfId="54" applyFont="1" applyFill="1" applyBorder="1" applyAlignment="1">
      <alignment wrapText="1"/>
      <protection/>
    </xf>
    <xf numFmtId="0" fontId="0" fillId="0" borderId="11" xfId="55" applyFont="1" applyBorder="1" applyAlignment="1">
      <alignment wrapText="1"/>
      <protection/>
    </xf>
    <xf numFmtId="0" fontId="44" fillId="0" borderId="11" xfId="54" applyFont="1" applyBorder="1">
      <alignment/>
      <protection/>
    </xf>
    <xf numFmtId="0" fontId="29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14" fillId="0" borderId="18" xfId="54" applyFont="1" applyFill="1" applyBorder="1" applyAlignment="1">
      <alignment wrapText="1"/>
      <protection/>
    </xf>
    <xf numFmtId="0" fontId="14" fillId="0" borderId="11" xfId="54" applyFont="1" applyFill="1" applyBorder="1" applyAlignment="1">
      <alignment wrapText="1"/>
      <protection/>
    </xf>
    <xf numFmtId="0" fontId="40" fillId="0" borderId="24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29" fillId="0" borderId="0" xfId="0" applyFont="1" applyAlignment="1">
      <alignment/>
    </xf>
    <xf numFmtId="0" fontId="0" fillId="0" borderId="17" xfId="55" applyFont="1" applyBorder="1" applyAlignment="1">
      <alignment horizontal="left" wrapText="1"/>
      <protection/>
    </xf>
    <xf numFmtId="49" fontId="0" fillId="0" borderId="12" xfId="0" applyNumberFormat="1" applyFont="1" applyBorder="1" applyAlignment="1">
      <alignment horizontal="left" wrapText="1"/>
    </xf>
    <xf numFmtId="0" fontId="37" fillId="0" borderId="16" xfId="54" applyFont="1" applyBorder="1" applyAlignment="1">
      <alignment wrapText="1"/>
      <protection/>
    </xf>
    <xf numFmtId="0" fontId="35" fillId="0" borderId="12" xfId="0" applyFont="1" applyFill="1" applyBorder="1" applyAlignment="1">
      <alignment horizontal="left" vertical="center" wrapText="1"/>
    </xf>
    <xf numFmtId="0" fontId="25" fillId="0" borderId="17" xfId="54" applyFont="1" applyFill="1" applyBorder="1" applyAlignment="1">
      <alignment wrapText="1"/>
      <protection/>
    </xf>
    <xf numFmtId="0" fontId="25" fillId="0" borderId="17" xfId="54" applyFont="1" applyFill="1" applyBorder="1" applyAlignment="1">
      <alignment wrapText="1"/>
      <protection/>
    </xf>
    <xf numFmtId="0" fontId="37" fillId="0" borderId="17" xfId="54" applyFont="1" applyFill="1" applyBorder="1" applyAlignment="1">
      <alignment wrapText="1"/>
      <protection/>
    </xf>
    <xf numFmtId="0" fontId="37" fillId="0" borderId="17" xfId="54" applyFont="1" applyFill="1" applyBorder="1" applyAlignment="1">
      <alignment wrapText="1"/>
      <protection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40" fillId="0" borderId="25" xfId="0" applyFont="1" applyBorder="1" applyAlignment="1">
      <alignment wrapText="1"/>
    </xf>
    <xf numFmtId="0" fontId="49" fillId="0" borderId="11" xfId="55" applyFont="1" applyBorder="1" applyAlignment="1">
      <alignment wrapText="1"/>
      <protection/>
    </xf>
    <xf numFmtId="0" fontId="0" fillId="0" borderId="0" xfId="0" applyAlignment="1">
      <alignment horizontal="left"/>
    </xf>
    <xf numFmtId="49" fontId="35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30" fillId="0" borderId="17" xfId="54" applyFont="1" applyBorder="1" applyAlignment="1">
      <alignment horizontal="left"/>
      <protection/>
    </xf>
    <xf numFmtId="0" fontId="50" fillId="0" borderId="17" xfId="55" applyFont="1" applyBorder="1" applyAlignment="1">
      <alignment horizontal="left" wrapText="1"/>
      <protection/>
    </xf>
    <xf numFmtId="0" fontId="14" fillId="0" borderId="11" xfId="54" applyFont="1" applyBorder="1" applyAlignment="1">
      <alignment wrapText="1"/>
      <protection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55" applyFont="1" applyBorder="1" applyAlignment="1">
      <alignment wrapText="1"/>
      <protection/>
    </xf>
    <xf numFmtId="0" fontId="14" fillId="0" borderId="11" xfId="54" applyFont="1" applyFill="1" applyBorder="1" applyAlignment="1">
      <alignment/>
      <protection/>
    </xf>
    <xf numFmtId="0" fontId="14" fillId="0" borderId="18" xfId="54" applyFont="1" applyFill="1" applyBorder="1" applyAlignment="1">
      <alignment/>
      <protection/>
    </xf>
    <xf numFmtId="0" fontId="0" fillId="0" borderId="0" xfId="0" applyFont="1" applyAlignment="1">
      <alignment/>
    </xf>
    <xf numFmtId="0" fontId="14" fillId="0" borderId="17" xfId="54" applyFont="1" applyFill="1" applyBorder="1" applyAlignment="1">
      <alignment/>
      <protection/>
    </xf>
    <xf numFmtId="0" fontId="30" fillId="0" borderId="11" xfId="0" applyFont="1" applyBorder="1" applyAlignment="1">
      <alignment/>
    </xf>
    <xf numFmtId="0" fontId="51" fillId="0" borderId="10" xfId="54" applyFont="1" applyFill="1" applyBorder="1">
      <alignment/>
      <protection/>
    </xf>
    <xf numFmtId="0" fontId="25" fillId="0" borderId="0" xfId="54" applyFont="1" applyBorder="1" applyAlignment="1">
      <alignment/>
      <protection/>
    </xf>
    <xf numFmtId="0" fontId="14" fillId="0" borderId="0" xfId="54" applyBorder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14" fillId="0" borderId="0" xfId="54" applyFont="1" applyBorder="1" applyAlignment="1">
      <alignment wrapText="1"/>
      <protection/>
    </xf>
    <xf numFmtId="0" fontId="27" fillId="0" borderId="0" xfId="54" applyFont="1" applyBorder="1" applyAlignment="1">
      <alignment horizontal="center" vertical="top"/>
      <protection/>
    </xf>
    <xf numFmtId="0" fontId="28" fillId="0" borderId="0" xfId="0" applyFont="1" applyBorder="1" applyAlignment="1">
      <alignment horizontal="center" vertical="top"/>
    </xf>
    <xf numFmtId="0" fontId="30" fillId="0" borderId="0" xfId="54" applyFont="1" applyBorder="1" applyAlignment="1">
      <alignment/>
      <protection/>
    </xf>
    <xf numFmtId="0" fontId="31" fillId="0" borderId="11" xfId="55" applyFont="1" applyBorder="1" applyAlignment="1">
      <alignment wrapText="1"/>
      <protection/>
    </xf>
    <xf numFmtId="171" fontId="32" fillId="0" borderId="17" xfId="63" applyFont="1" applyBorder="1" applyAlignment="1">
      <alignment wrapText="1"/>
    </xf>
    <xf numFmtId="0" fontId="32" fillId="0" borderId="16" xfId="54" applyFont="1" applyFill="1" applyBorder="1">
      <alignment/>
      <protection/>
    </xf>
    <xf numFmtId="0" fontId="36" fillId="0" borderId="0" xfId="54" applyFont="1" applyFill="1">
      <alignment/>
      <protection/>
    </xf>
    <xf numFmtId="0" fontId="30" fillId="0" borderId="10" xfId="54" applyFont="1" applyFill="1" applyBorder="1">
      <alignment/>
      <protection/>
    </xf>
    <xf numFmtId="0" fontId="32" fillId="0" borderId="16" xfId="54" applyFont="1" applyFill="1" applyBorder="1">
      <alignment/>
      <protection/>
    </xf>
    <xf numFmtId="0" fontId="37" fillId="0" borderId="14" xfId="54" applyFont="1" applyFill="1" applyBorder="1">
      <alignment/>
      <protection/>
    </xf>
    <xf numFmtId="0" fontId="34" fillId="0" borderId="14" xfId="54" applyFont="1" applyFill="1" applyBorder="1">
      <alignment/>
      <protection/>
    </xf>
    <xf numFmtId="0" fontId="34" fillId="0" borderId="26" xfId="54" applyFont="1" applyFill="1" applyBorder="1">
      <alignment/>
      <protection/>
    </xf>
    <xf numFmtId="0" fontId="37" fillId="0" borderId="27" xfId="54" applyFont="1" applyFill="1" applyBorder="1">
      <alignment/>
      <protection/>
    </xf>
    <xf numFmtId="0" fontId="46" fillId="0" borderId="27" xfId="54" applyFont="1" applyFill="1" applyBorder="1">
      <alignment/>
      <protection/>
    </xf>
    <xf numFmtId="0" fontId="32" fillId="0" borderId="27" xfId="54" applyFont="1" applyFill="1" applyBorder="1">
      <alignment/>
      <protection/>
    </xf>
    <xf numFmtId="0" fontId="37" fillId="0" borderId="28" xfId="54" applyFont="1" applyFill="1" applyBorder="1">
      <alignment/>
      <protection/>
    </xf>
    <xf numFmtId="0" fontId="34" fillId="0" borderId="27" xfId="54" applyFont="1" applyFill="1" applyBorder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2" fillId="0" borderId="11" xfId="55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14" fillId="0" borderId="22" xfId="54" applyFont="1" applyFill="1" applyBorder="1">
      <alignment/>
      <protection/>
    </xf>
    <xf numFmtId="0" fontId="4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31" fillId="0" borderId="17" xfId="0" applyFont="1" applyBorder="1" applyAlignment="1">
      <alignment/>
    </xf>
    <xf numFmtId="0" fontId="0" fillId="0" borderId="17" xfId="55" applyFont="1" applyBorder="1" applyAlignment="1">
      <alignment horizontal="center" wrapText="1"/>
      <protection/>
    </xf>
    <xf numFmtId="0" fontId="31" fillId="0" borderId="11" xfId="55" applyFont="1" applyBorder="1">
      <alignment/>
      <protection/>
    </xf>
    <xf numFmtId="0" fontId="45" fillId="0" borderId="17" xfId="55" applyFont="1" applyBorder="1">
      <alignment/>
      <protection/>
    </xf>
    <xf numFmtId="0" fontId="55" fillId="0" borderId="17" xfId="55" applyFont="1" applyBorder="1" applyAlignment="1">
      <alignment wrapText="1"/>
      <protection/>
    </xf>
    <xf numFmtId="0" fontId="30" fillId="0" borderId="29" xfId="54" applyFont="1" applyBorder="1" applyAlignment="1">
      <alignment/>
      <protection/>
    </xf>
    <xf numFmtId="0" fontId="30" fillId="0" borderId="10" xfId="54" applyFont="1" applyBorder="1" applyAlignment="1">
      <alignment wrapText="1"/>
      <protection/>
    </xf>
    <xf numFmtId="0" fontId="14" fillId="0" borderId="17" xfId="54" applyFont="1" applyBorder="1">
      <alignment/>
      <protection/>
    </xf>
    <xf numFmtId="0" fontId="45" fillId="0" borderId="17" xfId="55" applyFont="1" applyBorder="1" applyAlignment="1">
      <alignment wrapText="1"/>
      <protection/>
    </xf>
    <xf numFmtId="0" fontId="14" fillId="0" borderId="25" xfId="54" applyFont="1" applyBorder="1" applyAlignment="1">
      <alignment wrapText="1"/>
      <protection/>
    </xf>
    <xf numFmtId="0" fontId="14" fillId="0" borderId="24" xfId="54" applyFont="1" applyBorder="1" applyAlignment="1">
      <alignment wrapText="1"/>
      <protection/>
    </xf>
    <xf numFmtId="0" fontId="32" fillId="0" borderId="11" xfId="54" applyFont="1" applyBorder="1" applyAlignment="1">
      <alignment wrapText="1"/>
      <protection/>
    </xf>
    <xf numFmtId="0" fontId="25" fillId="0" borderId="30" xfId="54" applyFont="1" applyBorder="1" applyAlignment="1">
      <alignment/>
      <protection/>
    </xf>
    <xf numFmtId="0" fontId="14" fillId="0" borderId="16" xfId="54" applyFont="1" applyFill="1" applyBorder="1" applyAlignment="1">
      <alignment/>
      <protection/>
    </xf>
    <xf numFmtId="0" fontId="30" fillId="0" borderId="11" xfId="54" applyFont="1" applyBorder="1">
      <alignment/>
      <protection/>
    </xf>
    <xf numFmtId="0" fontId="32" fillId="0" borderId="0" xfId="54" applyFont="1" applyBorder="1" applyAlignment="1">
      <alignment wrapText="1"/>
      <protection/>
    </xf>
    <xf numFmtId="0" fontId="0" fillId="0" borderId="17" xfId="0" applyFont="1" applyBorder="1" applyAlignment="1">
      <alignment/>
    </xf>
    <xf numFmtId="0" fontId="21" fillId="0" borderId="0" xfId="0" applyFont="1" applyAlignment="1">
      <alignment/>
    </xf>
    <xf numFmtId="0" fontId="26" fillId="0" borderId="27" xfId="54" applyFont="1" applyBorder="1" applyAlignment="1">
      <alignment horizontal="center" vertical="top" textRotation="90" wrapText="1"/>
      <protection/>
    </xf>
    <xf numFmtId="0" fontId="26" fillId="0" borderId="31" xfId="54" applyFont="1" applyBorder="1" applyAlignment="1">
      <alignment horizontal="center" vertical="top" textRotation="90" wrapText="1"/>
      <protection/>
    </xf>
    <xf numFmtId="0" fontId="14" fillId="0" borderId="32" xfId="54" applyFont="1" applyBorder="1" applyAlignment="1">
      <alignment textRotation="90" wrapText="1"/>
      <protection/>
    </xf>
    <xf numFmtId="0" fontId="26" fillId="0" borderId="32" xfId="54" applyFont="1" applyBorder="1" applyAlignment="1">
      <alignment horizontal="center" vertical="top" textRotation="90" wrapText="1"/>
      <protection/>
    </xf>
    <xf numFmtId="0" fontId="14" fillId="0" borderId="31" xfId="54" applyFont="1" applyBorder="1" applyAlignment="1">
      <alignment horizontal="center" vertical="top" textRotation="90" wrapText="1"/>
      <protection/>
    </xf>
    <xf numFmtId="0" fontId="14" fillId="0" borderId="19" xfId="54" applyFont="1" applyBorder="1">
      <alignment/>
      <protection/>
    </xf>
    <xf numFmtId="0" fontId="24" fillId="0" borderId="33" xfId="54" applyFont="1" applyFill="1" applyBorder="1">
      <alignment/>
      <protection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5" fillId="0" borderId="36" xfId="54" applyFont="1" applyBorder="1" applyAlignment="1">
      <alignment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14" fillId="0" borderId="36" xfId="54" applyFont="1" applyBorder="1" applyAlignment="1">
      <alignment wrapText="1"/>
      <protection/>
    </xf>
    <xf numFmtId="0" fontId="24" fillId="0" borderId="37" xfId="54" applyFont="1" applyBorder="1" applyAlignment="1">
      <alignment horizontal="center" vertical="top" textRotation="90" wrapText="1"/>
      <protection/>
    </xf>
    <xf numFmtId="0" fontId="24" fillId="0" borderId="38" xfId="54" applyFont="1" applyBorder="1" applyAlignment="1">
      <alignment horizontal="center" vertical="top" textRotation="90" wrapText="1"/>
      <protection/>
    </xf>
    <xf numFmtId="0" fontId="0" fillId="0" borderId="39" xfId="0" applyBorder="1" applyAlignment="1">
      <alignment/>
    </xf>
    <xf numFmtId="0" fontId="14" fillId="0" borderId="40" xfId="54" applyFont="1" applyBorder="1" applyAlignment="1">
      <alignment wrapText="1"/>
      <protection/>
    </xf>
    <xf numFmtId="0" fontId="0" fillId="0" borderId="41" xfId="0" applyBorder="1" applyAlignment="1">
      <alignment/>
    </xf>
    <xf numFmtId="0" fontId="27" fillId="0" borderId="42" xfId="54" applyFont="1" applyBorder="1" applyAlignment="1">
      <alignment horizontal="center" vertical="top"/>
      <protection/>
    </xf>
    <xf numFmtId="0" fontId="28" fillId="0" borderId="43" xfId="0" applyFont="1" applyBorder="1" applyAlignment="1">
      <alignment horizontal="center" vertical="top"/>
    </xf>
    <xf numFmtId="0" fontId="28" fillId="0" borderId="44" xfId="0" applyFont="1" applyBorder="1" applyAlignment="1">
      <alignment horizontal="center" vertical="top"/>
    </xf>
    <xf numFmtId="0" fontId="25" fillId="0" borderId="36" xfId="54" applyFont="1" applyBorder="1" applyAlignment="1">
      <alignment wrapText="1"/>
      <protection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4" fillId="0" borderId="30" xfId="54" applyFont="1" applyBorder="1" applyAlignment="1">
      <alignment/>
      <protection/>
    </xf>
    <xf numFmtId="0" fontId="14" fillId="0" borderId="47" xfId="54" applyBorder="1" applyAlignment="1">
      <alignment/>
      <protection/>
    </xf>
    <xf numFmtId="0" fontId="14" fillId="0" borderId="48" xfId="54" applyBorder="1" applyAlignment="1">
      <alignment/>
      <protection/>
    </xf>
    <xf numFmtId="0" fontId="14" fillId="0" borderId="37" xfId="54" applyFont="1" applyBorder="1" applyAlignment="1">
      <alignment wrapText="1"/>
      <protection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5" fillId="0" borderId="30" xfId="54" applyFont="1" applyBorder="1" applyAlignment="1">
      <alignment/>
      <protection/>
    </xf>
    <xf numFmtId="0" fontId="25" fillId="0" borderId="47" xfId="54" applyFont="1" applyBorder="1" applyAlignment="1">
      <alignment/>
      <protection/>
    </xf>
    <xf numFmtId="0" fontId="25" fillId="0" borderId="48" xfId="54" applyFont="1" applyBorder="1" applyAlignment="1">
      <alignment/>
      <protection/>
    </xf>
    <xf numFmtId="0" fontId="14" fillId="0" borderId="51" xfId="54" applyFont="1" applyBorder="1" applyAlignment="1">
      <alignment wrapText="1"/>
      <protection/>
    </xf>
    <xf numFmtId="0" fontId="14" fillId="0" borderId="29" xfId="54" applyBorder="1" applyAlignment="1">
      <alignment/>
      <protection/>
    </xf>
    <xf numFmtId="0" fontId="14" fillId="0" borderId="52" xfId="54" applyBorder="1" applyAlignment="1">
      <alignment/>
      <protection/>
    </xf>
    <xf numFmtId="0" fontId="14" fillId="0" borderId="51" xfId="54" applyFont="1" applyBorder="1" applyAlignment="1">
      <alignment horizontal="left" wrapText="1"/>
      <protection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24" fillId="0" borderId="40" xfId="54" applyFont="1" applyBorder="1" applyAlignment="1">
      <alignment horizontal="center" vertical="top" textRotation="90" wrapText="1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лан-заказ Чойского района на ноябрь 2006г." xfId="54"/>
    <cellStyle name="Обычный_Туроча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5.00390625" style="130" customWidth="1"/>
    <col min="2" max="2" width="26.57421875" style="0" customWidth="1"/>
    <col min="3" max="3" width="4.28125" style="143" customWidth="1"/>
    <col min="6" max="6" width="6.8515625" style="156" customWidth="1"/>
    <col min="7" max="7" width="12.8515625" style="0" customWidth="1"/>
    <col min="8" max="8" width="15.140625" style="0" customWidth="1"/>
    <col min="9" max="9" width="5.28125" style="0" customWidth="1"/>
    <col min="10" max="10" width="5.00390625" style="0" customWidth="1"/>
    <col min="11" max="49" width="3.7109375" style="0" customWidth="1"/>
  </cols>
  <sheetData>
    <row r="1" spans="1:10" ht="57" customHeight="1">
      <c r="A1"/>
      <c r="C1"/>
      <c r="E1" s="243" t="s">
        <v>595</v>
      </c>
      <c r="F1" s="243"/>
      <c r="G1" s="244"/>
      <c r="J1" s="3"/>
    </row>
    <row r="2" spans="1:10" ht="12.75">
      <c r="A2"/>
      <c r="B2" t="s">
        <v>267</v>
      </c>
      <c r="C2"/>
      <c r="F2"/>
      <c r="J2" s="3"/>
    </row>
    <row r="3" spans="1:10" ht="18">
      <c r="A3" s="1"/>
      <c r="B3" s="2" t="s">
        <v>268</v>
      </c>
      <c r="C3" s="2"/>
      <c r="D3" s="2"/>
      <c r="E3" s="1"/>
      <c r="F3" s="2"/>
      <c r="J3" s="3"/>
    </row>
    <row r="4" ht="9" customHeight="1" thickBot="1"/>
    <row r="5" spans="1:49" ht="12.75">
      <c r="A5" s="245" t="s">
        <v>551</v>
      </c>
      <c r="B5" s="248" t="s">
        <v>241</v>
      </c>
      <c r="C5" s="251" t="s">
        <v>552</v>
      </c>
      <c r="D5" s="248" t="s">
        <v>553</v>
      </c>
      <c r="E5" s="237" t="s">
        <v>554</v>
      </c>
      <c r="F5" s="240" t="s">
        <v>536</v>
      </c>
      <c r="I5" s="233" t="s">
        <v>537</v>
      </c>
      <c r="J5" s="234"/>
      <c r="AW5" s="225" t="s">
        <v>135</v>
      </c>
    </row>
    <row r="6" spans="1:49" s="10" customFormat="1" ht="86.25" customHeight="1">
      <c r="A6" s="246"/>
      <c r="B6" s="249"/>
      <c r="C6" s="252"/>
      <c r="D6" s="254"/>
      <c r="E6" s="238"/>
      <c r="F6" s="241"/>
      <c r="G6" s="224" t="s">
        <v>136</v>
      </c>
      <c r="H6" s="228" t="s">
        <v>137</v>
      </c>
      <c r="I6" s="235"/>
      <c r="J6" s="236"/>
      <c r="K6" s="5" t="s">
        <v>138</v>
      </c>
      <c r="L6" s="6" t="s">
        <v>139</v>
      </c>
      <c r="M6" s="6" t="s">
        <v>140</v>
      </c>
      <c r="N6" s="6" t="s">
        <v>141</v>
      </c>
      <c r="O6" s="6" t="s">
        <v>142</v>
      </c>
      <c r="P6" s="6" t="s">
        <v>143</v>
      </c>
      <c r="Q6" s="6" t="s">
        <v>144</v>
      </c>
      <c r="R6" s="7" t="s">
        <v>145</v>
      </c>
      <c r="S6" s="7" t="s">
        <v>146</v>
      </c>
      <c r="T6" s="8" t="s">
        <v>147</v>
      </c>
      <c r="U6" s="8" t="s">
        <v>148</v>
      </c>
      <c r="V6" s="5" t="s">
        <v>138</v>
      </c>
      <c r="W6" s="6" t="s">
        <v>149</v>
      </c>
      <c r="X6" s="6" t="s">
        <v>150</v>
      </c>
      <c r="Y6" s="6" t="s">
        <v>151</v>
      </c>
      <c r="Z6" s="6" t="s">
        <v>152</v>
      </c>
      <c r="AA6" s="6" t="s">
        <v>153</v>
      </c>
      <c r="AB6" s="6" t="s">
        <v>154</v>
      </c>
      <c r="AC6" s="9" t="s">
        <v>155</v>
      </c>
      <c r="AD6" s="6" t="s">
        <v>156</v>
      </c>
      <c r="AE6" s="6" t="s">
        <v>157</v>
      </c>
      <c r="AF6" s="6" t="s">
        <v>158</v>
      </c>
      <c r="AG6" s="6" t="s">
        <v>596</v>
      </c>
      <c r="AH6" s="6" t="s">
        <v>597</v>
      </c>
      <c r="AI6" s="6" t="s">
        <v>598</v>
      </c>
      <c r="AJ6" s="6" t="s">
        <v>599</v>
      </c>
      <c r="AK6" s="6" t="s">
        <v>600</v>
      </c>
      <c r="AL6" s="6" t="s">
        <v>601</v>
      </c>
      <c r="AM6" s="6" t="s">
        <v>602</v>
      </c>
      <c r="AN6" s="6" t="s">
        <v>603</v>
      </c>
      <c r="AO6" s="6" t="s">
        <v>604</v>
      </c>
      <c r="AP6" s="6" t="s">
        <v>605</v>
      </c>
      <c r="AQ6" s="6" t="s">
        <v>606</v>
      </c>
      <c r="AR6" s="5" t="s">
        <v>607</v>
      </c>
      <c r="AS6" s="6" t="s">
        <v>608</v>
      </c>
      <c r="AT6" s="6" t="s">
        <v>609</v>
      </c>
      <c r="AU6" s="6" t="s">
        <v>703</v>
      </c>
      <c r="AV6" s="6" t="s">
        <v>704</v>
      </c>
      <c r="AW6" s="226"/>
    </row>
    <row r="7" spans="1:49" s="10" customFormat="1" ht="38.25" customHeight="1" thickBot="1">
      <c r="A7" s="247"/>
      <c r="B7" s="250"/>
      <c r="C7" s="253"/>
      <c r="D7" s="255"/>
      <c r="E7" s="239"/>
      <c r="F7" s="242"/>
      <c r="G7" s="227"/>
      <c r="H7" s="229"/>
      <c r="I7" s="11" t="s">
        <v>705</v>
      </c>
      <c r="J7" s="12" t="s">
        <v>706</v>
      </c>
      <c r="K7" s="230" t="s">
        <v>707</v>
      </c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2"/>
    </row>
    <row r="8" spans="1:49" s="10" customFormat="1" ht="8.25" customHeight="1">
      <c r="A8" s="160"/>
      <c r="B8" s="161"/>
      <c r="C8" s="162"/>
      <c r="D8" s="119"/>
      <c r="E8" s="161"/>
      <c r="F8" s="163"/>
      <c r="G8" s="119"/>
      <c r="H8" s="119"/>
      <c r="I8" s="164"/>
      <c r="J8" s="164"/>
      <c r="K8" s="165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</row>
    <row r="9" spans="1:49" s="10" customFormat="1" ht="8.25" customHeight="1">
      <c r="A9" s="160">
        <v>1</v>
      </c>
      <c r="B9" s="160">
        <v>1</v>
      </c>
      <c r="C9" s="160">
        <v>1</v>
      </c>
      <c r="D9" s="160">
        <v>1</v>
      </c>
      <c r="E9" s="160">
        <v>1</v>
      </c>
      <c r="F9" s="160">
        <v>1</v>
      </c>
      <c r="G9" s="160">
        <v>1</v>
      </c>
      <c r="H9" s="160">
        <v>1</v>
      </c>
      <c r="I9" s="160">
        <v>1</v>
      </c>
      <c r="J9" s="160">
        <v>1</v>
      </c>
      <c r="K9" s="160">
        <v>1</v>
      </c>
      <c r="L9" s="160">
        <v>1</v>
      </c>
      <c r="M9" s="160">
        <v>1</v>
      </c>
      <c r="N9" s="160">
        <v>1</v>
      </c>
      <c r="O9" s="160">
        <v>1</v>
      </c>
      <c r="P9" s="160">
        <v>1</v>
      </c>
      <c r="Q9" s="160">
        <v>1</v>
      </c>
      <c r="R9" s="160">
        <v>1</v>
      </c>
      <c r="S9" s="160">
        <v>1</v>
      </c>
      <c r="T9" s="160">
        <v>1</v>
      </c>
      <c r="U9" s="160">
        <v>1</v>
      </c>
      <c r="V9" s="160">
        <v>1</v>
      </c>
      <c r="W9" s="160">
        <v>1</v>
      </c>
      <c r="X9" s="160">
        <v>1</v>
      </c>
      <c r="Y9" s="160">
        <v>1</v>
      </c>
      <c r="Z9" s="160">
        <v>1</v>
      </c>
      <c r="AA9" s="160">
        <v>1</v>
      </c>
      <c r="AB9" s="160">
        <v>1</v>
      </c>
      <c r="AC9" s="160">
        <v>1</v>
      </c>
      <c r="AD9" s="160">
        <v>1</v>
      </c>
      <c r="AE9" s="160">
        <v>1</v>
      </c>
      <c r="AF9" s="160">
        <v>1</v>
      </c>
      <c r="AG9" s="160">
        <v>1</v>
      </c>
      <c r="AH9" s="160">
        <v>1</v>
      </c>
      <c r="AI9" s="160">
        <v>1</v>
      </c>
      <c r="AJ9" s="160">
        <v>1</v>
      </c>
      <c r="AK9" s="160">
        <v>1</v>
      </c>
      <c r="AL9" s="160">
        <v>1</v>
      </c>
      <c r="AM9" s="160">
        <v>1</v>
      </c>
      <c r="AN9" s="160">
        <v>1</v>
      </c>
      <c r="AO9" s="160">
        <v>1</v>
      </c>
      <c r="AP9" s="160">
        <v>1</v>
      </c>
      <c r="AQ9" s="160">
        <v>1</v>
      </c>
      <c r="AR9" s="160">
        <v>1</v>
      </c>
      <c r="AS9" s="160">
        <v>1</v>
      </c>
      <c r="AT9" s="160">
        <v>1</v>
      </c>
      <c r="AU9" s="160">
        <v>1</v>
      </c>
      <c r="AV9" s="160">
        <v>1</v>
      </c>
      <c r="AW9" s="160">
        <v>1</v>
      </c>
    </row>
    <row r="10" spans="1:49" s="10" customFormat="1" ht="15" customHeight="1">
      <c r="A10" s="18" t="s">
        <v>708</v>
      </c>
      <c r="B10" s="167" t="s">
        <v>583</v>
      </c>
      <c r="C10" s="162"/>
      <c r="D10" s="119"/>
      <c r="E10" s="161"/>
      <c r="F10" s="163"/>
      <c r="G10" s="119"/>
      <c r="H10" s="119"/>
      <c r="I10" s="209">
        <f>I11+I128</f>
        <v>1198</v>
      </c>
      <c r="J10" s="209">
        <f aca="true" t="shared" si="0" ref="J10:AW10">J11+J128</f>
        <v>1030</v>
      </c>
      <c r="K10" s="209">
        <f t="shared" si="0"/>
        <v>88</v>
      </c>
      <c r="L10" s="209">
        <f t="shared" si="0"/>
        <v>100</v>
      </c>
      <c r="M10" s="209">
        <f t="shared" si="0"/>
        <v>360</v>
      </c>
      <c r="N10" s="209">
        <f t="shared" si="0"/>
        <v>191</v>
      </c>
      <c r="O10" s="209">
        <f t="shared" si="0"/>
        <v>22</v>
      </c>
      <c r="P10" s="209">
        <f t="shared" si="0"/>
        <v>10</v>
      </c>
      <c r="Q10" s="209">
        <f t="shared" si="0"/>
        <v>0</v>
      </c>
      <c r="R10" s="209">
        <f t="shared" si="0"/>
        <v>50</v>
      </c>
      <c r="S10" s="209">
        <f t="shared" si="0"/>
        <v>0</v>
      </c>
      <c r="T10" s="209">
        <f t="shared" si="0"/>
        <v>0</v>
      </c>
      <c r="U10" s="209">
        <f t="shared" si="0"/>
        <v>5</v>
      </c>
      <c r="V10" s="209">
        <f t="shared" si="0"/>
        <v>3</v>
      </c>
      <c r="W10" s="209">
        <f t="shared" si="0"/>
        <v>21</v>
      </c>
      <c r="X10" s="209">
        <f t="shared" si="0"/>
        <v>22</v>
      </c>
      <c r="Y10" s="209">
        <f t="shared" si="0"/>
        <v>10</v>
      </c>
      <c r="Z10" s="209">
        <f t="shared" si="0"/>
        <v>11</v>
      </c>
      <c r="AA10" s="209">
        <f t="shared" si="0"/>
        <v>14</v>
      </c>
      <c r="AB10" s="209">
        <f t="shared" si="0"/>
        <v>9</v>
      </c>
      <c r="AC10" s="209">
        <f t="shared" si="0"/>
        <v>9</v>
      </c>
      <c r="AD10" s="209">
        <f t="shared" si="0"/>
        <v>8</v>
      </c>
      <c r="AE10" s="209">
        <f t="shared" si="0"/>
        <v>14</v>
      </c>
      <c r="AF10" s="209">
        <f t="shared" si="0"/>
        <v>6</v>
      </c>
      <c r="AG10" s="209">
        <f t="shared" si="0"/>
        <v>0</v>
      </c>
      <c r="AH10" s="209">
        <f t="shared" si="0"/>
        <v>11</v>
      </c>
      <c r="AI10" s="209">
        <f t="shared" si="0"/>
        <v>7</v>
      </c>
      <c r="AJ10" s="209">
        <f t="shared" si="0"/>
        <v>14</v>
      </c>
      <c r="AK10" s="209">
        <f t="shared" si="0"/>
        <v>3</v>
      </c>
      <c r="AL10" s="209">
        <f t="shared" si="0"/>
        <v>10</v>
      </c>
      <c r="AM10" s="209">
        <v>72</v>
      </c>
      <c r="AN10" s="209">
        <f t="shared" si="0"/>
        <v>9</v>
      </c>
      <c r="AO10" s="209">
        <f t="shared" si="0"/>
        <v>0</v>
      </c>
      <c r="AP10" s="209">
        <f t="shared" si="0"/>
        <v>0</v>
      </c>
      <c r="AQ10" s="209">
        <f t="shared" si="0"/>
        <v>0</v>
      </c>
      <c r="AR10" s="209">
        <f t="shared" si="0"/>
        <v>114</v>
      </c>
      <c r="AS10" s="209">
        <f t="shared" si="0"/>
        <v>75</v>
      </c>
      <c r="AT10" s="209">
        <f t="shared" si="0"/>
        <v>29</v>
      </c>
      <c r="AU10" s="209">
        <f t="shared" si="0"/>
        <v>18</v>
      </c>
      <c r="AV10" s="209">
        <f t="shared" si="0"/>
        <v>79</v>
      </c>
      <c r="AW10" s="209">
        <f t="shared" si="0"/>
        <v>116</v>
      </c>
    </row>
    <row r="11" spans="1:49" ht="22.5">
      <c r="A11" s="18" t="s">
        <v>708</v>
      </c>
      <c r="B11" s="118" t="s">
        <v>266</v>
      </c>
      <c r="I11" s="111">
        <f>SUM(I12:I127)</f>
        <v>1106</v>
      </c>
      <c r="J11" s="111">
        <f aca="true" t="shared" si="1" ref="J11:AW11">SUM(J12:J127)</f>
        <v>1030</v>
      </c>
      <c r="K11" s="111">
        <f t="shared" si="1"/>
        <v>88</v>
      </c>
      <c r="L11" s="111">
        <f t="shared" si="1"/>
        <v>100</v>
      </c>
      <c r="M11" s="111">
        <f t="shared" si="1"/>
        <v>360</v>
      </c>
      <c r="N11" s="111">
        <f t="shared" si="1"/>
        <v>191</v>
      </c>
      <c r="O11" s="111">
        <f t="shared" si="1"/>
        <v>22</v>
      </c>
      <c r="P11" s="111">
        <f t="shared" si="1"/>
        <v>10</v>
      </c>
      <c r="Q11" s="111">
        <f t="shared" si="1"/>
        <v>0</v>
      </c>
      <c r="R11" s="111">
        <f t="shared" si="1"/>
        <v>50</v>
      </c>
      <c r="S11" s="111">
        <f t="shared" si="1"/>
        <v>0</v>
      </c>
      <c r="T11" s="111">
        <f t="shared" si="1"/>
        <v>0</v>
      </c>
      <c r="U11" s="111">
        <f t="shared" si="1"/>
        <v>5</v>
      </c>
      <c r="V11" s="111">
        <f t="shared" si="1"/>
        <v>3</v>
      </c>
      <c r="W11" s="111">
        <f t="shared" si="1"/>
        <v>21</v>
      </c>
      <c r="X11" s="111">
        <f t="shared" si="1"/>
        <v>22</v>
      </c>
      <c r="Y11" s="111">
        <f t="shared" si="1"/>
        <v>10</v>
      </c>
      <c r="Z11" s="111">
        <f t="shared" si="1"/>
        <v>11</v>
      </c>
      <c r="AA11" s="111">
        <f t="shared" si="1"/>
        <v>14</v>
      </c>
      <c r="AB11" s="111">
        <f t="shared" si="1"/>
        <v>9</v>
      </c>
      <c r="AC11" s="111">
        <f t="shared" si="1"/>
        <v>9</v>
      </c>
      <c r="AD11" s="111">
        <f t="shared" si="1"/>
        <v>8</v>
      </c>
      <c r="AE11" s="111">
        <f t="shared" si="1"/>
        <v>14</v>
      </c>
      <c r="AF11" s="111">
        <f t="shared" si="1"/>
        <v>6</v>
      </c>
      <c r="AG11" s="111">
        <f t="shared" si="1"/>
        <v>0</v>
      </c>
      <c r="AH11" s="111">
        <f t="shared" si="1"/>
        <v>11</v>
      </c>
      <c r="AI11" s="111">
        <f t="shared" si="1"/>
        <v>7</v>
      </c>
      <c r="AJ11" s="111">
        <f t="shared" si="1"/>
        <v>14</v>
      </c>
      <c r="AK11" s="111">
        <f t="shared" si="1"/>
        <v>3</v>
      </c>
      <c r="AL11" s="111">
        <f t="shared" si="1"/>
        <v>10</v>
      </c>
      <c r="AM11" s="111">
        <f t="shared" si="1"/>
        <v>72</v>
      </c>
      <c r="AN11" s="111">
        <f t="shared" si="1"/>
        <v>9</v>
      </c>
      <c r="AO11" s="111">
        <f t="shared" si="1"/>
        <v>0</v>
      </c>
      <c r="AP11" s="111">
        <f t="shared" si="1"/>
        <v>0</v>
      </c>
      <c r="AQ11" s="111">
        <f t="shared" si="1"/>
        <v>0</v>
      </c>
      <c r="AR11" s="111">
        <f t="shared" si="1"/>
        <v>114</v>
      </c>
      <c r="AS11" s="111">
        <f t="shared" si="1"/>
        <v>75</v>
      </c>
      <c r="AT11" s="111">
        <f t="shared" si="1"/>
        <v>29</v>
      </c>
      <c r="AU11" s="111">
        <f t="shared" si="1"/>
        <v>18</v>
      </c>
      <c r="AV11" s="111">
        <f t="shared" si="1"/>
        <v>79</v>
      </c>
      <c r="AW11" s="111">
        <f t="shared" si="1"/>
        <v>116</v>
      </c>
    </row>
    <row r="12" spans="1:50" s="25" customFormat="1" ht="26.25" customHeight="1">
      <c r="A12" s="18" t="s">
        <v>708</v>
      </c>
      <c r="B12" s="26" t="s">
        <v>365</v>
      </c>
      <c r="C12" s="26">
        <v>1</v>
      </c>
      <c r="D12" s="26" t="s">
        <v>160</v>
      </c>
      <c r="E12" s="17" t="s">
        <v>0</v>
      </c>
      <c r="F12" s="122" t="s">
        <v>366</v>
      </c>
      <c r="G12" s="135" t="s">
        <v>566</v>
      </c>
      <c r="H12" s="28" t="s">
        <v>363</v>
      </c>
      <c r="I12" s="29">
        <v>12</v>
      </c>
      <c r="J12" s="29">
        <v>12</v>
      </c>
      <c r="K12" s="29">
        <v>1</v>
      </c>
      <c r="L12" s="29">
        <v>2</v>
      </c>
      <c r="M12" s="29">
        <v>10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>
        <v>2</v>
      </c>
      <c r="AM12" s="29"/>
      <c r="AN12" s="29"/>
      <c r="AO12" s="29"/>
      <c r="AP12" s="29"/>
      <c r="AQ12" s="29"/>
      <c r="AR12" s="29">
        <v>2</v>
      </c>
      <c r="AS12" s="29"/>
      <c r="AT12" s="29"/>
      <c r="AU12" s="29"/>
      <c r="AV12" s="29"/>
      <c r="AW12" s="29">
        <v>1</v>
      </c>
      <c r="AX12" s="25">
        <v>1</v>
      </c>
    </row>
    <row r="13" spans="1:50" s="25" customFormat="1" ht="26.25" customHeight="1">
      <c r="A13" s="18" t="s">
        <v>708</v>
      </c>
      <c r="B13" s="26" t="s">
        <v>534</v>
      </c>
      <c r="C13" s="63">
        <v>2</v>
      </c>
      <c r="D13" s="63" t="s">
        <v>160</v>
      </c>
      <c r="E13" s="17" t="s">
        <v>0</v>
      </c>
      <c r="F13" s="122" t="s">
        <v>366</v>
      </c>
      <c r="G13" s="135" t="s">
        <v>566</v>
      </c>
      <c r="H13" s="28" t="s">
        <v>363</v>
      </c>
      <c r="I13" s="29">
        <v>16</v>
      </c>
      <c r="J13" s="29">
        <v>16</v>
      </c>
      <c r="K13" s="29">
        <v>1</v>
      </c>
      <c r="L13" s="29">
        <v>5</v>
      </c>
      <c r="M13" s="29">
        <v>10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>
        <v>1</v>
      </c>
      <c r="AX13" s="25">
        <v>1</v>
      </c>
    </row>
    <row r="14" spans="1:50" s="4" customFormat="1" ht="26.25" customHeight="1">
      <c r="A14" s="18" t="s">
        <v>708</v>
      </c>
      <c r="B14" s="26" t="s">
        <v>368</v>
      </c>
      <c r="C14" s="26">
        <v>2</v>
      </c>
      <c r="D14" s="26" t="s">
        <v>277</v>
      </c>
      <c r="E14" s="17" t="s">
        <v>0</v>
      </c>
      <c r="F14" s="78" t="s">
        <v>366</v>
      </c>
      <c r="G14" s="135" t="s">
        <v>304</v>
      </c>
      <c r="H14" s="28" t="s">
        <v>362</v>
      </c>
      <c r="I14" s="29">
        <v>8</v>
      </c>
      <c r="J14" s="29">
        <v>8</v>
      </c>
      <c r="K14" s="29">
        <v>1</v>
      </c>
      <c r="L14" s="29">
        <v>3</v>
      </c>
      <c r="M14" s="13">
        <v>10</v>
      </c>
      <c r="N14" s="34"/>
      <c r="O14" s="29"/>
      <c r="P14" s="29"/>
      <c r="Q14" s="29"/>
      <c r="R14" s="29"/>
      <c r="S14" s="29"/>
      <c r="T14" s="29"/>
      <c r="U14" s="29"/>
      <c r="V14" s="29"/>
      <c r="W14" s="29">
        <v>1</v>
      </c>
      <c r="X14" s="29"/>
      <c r="Y14" s="29">
        <v>1</v>
      </c>
      <c r="Z14" s="29"/>
      <c r="AA14" s="29"/>
      <c r="AB14" s="29"/>
      <c r="AC14" s="29">
        <v>1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>
        <v>1</v>
      </c>
      <c r="AX14" s="25">
        <v>1</v>
      </c>
    </row>
    <row r="15" spans="1:50" s="4" customFormat="1" ht="26.25" customHeight="1">
      <c r="A15" s="18" t="s">
        <v>708</v>
      </c>
      <c r="B15" s="26" t="s">
        <v>369</v>
      </c>
      <c r="C15" s="26">
        <v>2</v>
      </c>
      <c r="D15" s="26" t="s">
        <v>24</v>
      </c>
      <c r="E15" s="17" t="s">
        <v>0</v>
      </c>
      <c r="F15" s="78" t="s">
        <v>366</v>
      </c>
      <c r="G15" s="135" t="s">
        <v>566</v>
      </c>
      <c r="H15" s="28" t="s">
        <v>362</v>
      </c>
      <c r="I15" s="29">
        <v>8</v>
      </c>
      <c r="J15" s="29">
        <v>8</v>
      </c>
      <c r="K15" s="29">
        <v>1</v>
      </c>
      <c r="L15" s="29">
        <v>3</v>
      </c>
      <c r="M15" s="13">
        <v>10</v>
      </c>
      <c r="N15" s="34"/>
      <c r="O15" s="29"/>
      <c r="P15" s="29"/>
      <c r="Q15" s="29"/>
      <c r="R15" s="29"/>
      <c r="S15" s="29"/>
      <c r="T15" s="29"/>
      <c r="U15" s="29"/>
      <c r="V15" s="29"/>
      <c r="W15" s="29">
        <v>1</v>
      </c>
      <c r="X15" s="29"/>
      <c r="Y15" s="29">
        <v>1</v>
      </c>
      <c r="Z15" s="29"/>
      <c r="AA15" s="29"/>
      <c r="AB15" s="29"/>
      <c r="AC15" s="29">
        <v>1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>
        <v>1</v>
      </c>
      <c r="AX15" s="25">
        <v>1</v>
      </c>
    </row>
    <row r="16" spans="1:50" s="4" customFormat="1" ht="26.25" customHeight="1">
      <c r="A16" s="18" t="s">
        <v>708</v>
      </c>
      <c r="B16" s="26" t="s">
        <v>672</v>
      </c>
      <c r="C16" s="26">
        <v>2</v>
      </c>
      <c r="D16" s="26" t="s">
        <v>24</v>
      </c>
      <c r="E16" s="17" t="s">
        <v>0</v>
      </c>
      <c r="F16" s="78" t="s">
        <v>366</v>
      </c>
      <c r="G16" s="135" t="s">
        <v>306</v>
      </c>
      <c r="H16" s="28" t="s">
        <v>362</v>
      </c>
      <c r="I16" s="29">
        <v>8</v>
      </c>
      <c r="J16" s="29">
        <v>8</v>
      </c>
      <c r="K16" s="29">
        <v>1</v>
      </c>
      <c r="L16" s="29">
        <v>3</v>
      </c>
      <c r="M16" s="13">
        <v>10</v>
      </c>
      <c r="N16" s="34"/>
      <c r="O16" s="29"/>
      <c r="P16" s="29"/>
      <c r="Q16" s="29"/>
      <c r="R16" s="29"/>
      <c r="S16" s="29"/>
      <c r="T16" s="29"/>
      <c r="U16" s="29"/>
      <c r="V16" s="29"/>
      <c r="W16" s="29">
        <v>1</v>
      </c>
      <c r="X16" s="29"/>
      <c r="Y16" s="29">
        <v>1</v>
      </c>
      <c r="Z16" s="29"/>
      <c r="AA16" s="29"/>
      <c r="AB16" s="29"/>
      <c r="AC16" s="29">
        <v>1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>
        <v>1</v>
      </c>
      <c r="AX16" s="25">
        <v>1</v>
      </c>
    </row>
    <row r="17" spans="1:50" s="4" customFormat="1" ht="26.25" customHeight="1">
      <c r="A17" s="18" t="s">
        <v>708</v>
      </c>
      <c r="B17" s="26" t="s">
        <v>417</v>
      </c>
      <c r="C17" s="26">
        <v>3</v>
      </c>
      <c r="D17" s="26" t="s">
        <v>24</v>
      </c>
      <c r="E17" s="17" t="s">
        <v>0</v>
      </c>
      <c r="F17" s="78" t="s">
        <v>366</v>
      </c>
      <c r="G17" s="135" t="s">
        <v>566</v>
      </c>
      <c r="H17" s="28" t="s">
        <v>362</v>
      </c>
      <c r="I17" s="29">
        <v>8</v>
      </c>
      <c r="J17" s="29">
        <v>8</v>
      </c>
      <c r="K17" s="29">
        <v>1</v>
      </c>
      <c r="L17" s="29">
        <v>3</v>
      </c>
      <c r="M17" s="13">
        <v>10</v>
      </c>
      <c r="N17" s="34"/>
      <c r="O17" s="29"/>
      <c r="P17" s="29"/>
      <c r="Q17" s="29"/>
      <c r="R17" s="29"/>
      <c r="S17" s="29"/>
      <c r="T17" s="29"/>
      <c r="U17" s="29"/>
      <c r="V17" s="29"/>
      <c r="W17" s="29">
        <v>1</v>
      </c>
      <c r="X17" s="29"/>
      <c r="Y17" s="29">
        <v>1</v>
      </c>
      <c r="Z17" s="29"/>
      <c r="AA17" s="29"/>
      <c r="AB17" s="29"/>
      <c r="AC17" s="29">
        <v>1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>
        <v>1</v>
      </c>
      <c r="AX17" s="25">
        <v>1</v>
      </c>
    </row>
    <row r="18" spans="1:50" s="4" customFormat="1" ht="26.25" customHeight="1">
      <c r="A18" s="18" t="s">
        <v>708</v>
      </c>
      <c r="B18" s="26" t="s">
        <v>418</v>
      </c>
      <c r="C18" s="26">
        <v>2</v>
      </c>
      <c r="D18" s="26" t="s">
        <v>24</v>
      </c>
      <c r="E18" s="17" t="s">
        <v>0</v>
      </c>
      <c r="F18" s="78" t="s">
        <v>366</v>
      </c>
      <c r="G18" s="136" t="s">
        <v>306</v>
      </c>
      <c r="H18" s="28" t="s">
        <v>362</v>
      </c>
      <c r="I18" s="29">
        <v>8</v>
      </c>
      <c r="J18" s="29">
        <v>8</v>
      </c>
      <c r="K18" s="29">
        <v>1</v>
      </c>
      <c r="L18" s="29">
        <v>3</v>
      </c>
      <c r="M18" s="13">
        <v>10</v>
      </c>
      <c r="N18" s="34"/>
      <c r="O18" s="29"/>
      <c r="P18" s="29"/>
      <c r="Q18" s="29"/>
      <c r="R18" s="29"/>
      <c r="S18" s="29"/>
      <c r="T18" s="29"/>
      <c r="U18" s="29"/>
      <c r="V18" s="29"/>
      <c r="W18" s="29">
        <v>1</v>
      </c>
      <c r="X18" s="29"/>
      <c r="Y18" s="29">
        <v>1</v>
      </c>
      <c r="Z18" s="29"/>
      <c r="AA18" s="29"/>
      <c r="AB18" s="29"/>
      <c r="AC18" s="29">
        <v>1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>
        <v>1</v>
      </c>
      <c r="AX18" s="25">
        <v>1</v>
      </c>
    </row>
    <row r="19" spans="1:50" s="4" customFormat="1" ht="26.25" customHeight="1">
      <c r="A19" s="18" t="s">
        <v>708</v>
      </c>
      <c r="B19" s="26" t="s">
        <v>419</v>
      </c>
      <c r="C19" s="26">
        <v>3</v>
      </c>
      <c r="D19" s="26" t="s">
        <v>24</v>
      </c>
      <c r="E19" s="17" t="s">
        <v>0</v>
      </c>
      <c r="F19" s="78" t="s">
        <v>366</v>
      </c>
      <c r="G19" s="135" t="s">
        <v>566</v>
      </c>
      <c r="H19" s="28" t="s">
        <v>362</v>
      </c>
      <c r="I19" s="29">
        <v>8</v>
      </c>
      <c r="J19" s="29">
        <v>8</v>
      </c>
      <c r="K19" s="29">
        <v>1</v>
      </c>
      <c r="L19" s="29">
        <v>3</v>
      </c>
      <c r="M19" s="13">
        <v>10</v>
      </c>
      <c r="N19" s="34"/>
      <c r="O19" s="29"/>
      <c r="P19" s="29"/>
      <c r="Q19" s="29"/>
      <c r="R19" s="29"/>
      <c r="S19" s="29"/>
      <c r="T19" s="29"/>
      <c r="U19" s="29"/>
      <c r="V19" s="29"/>
      <c r="W19" s="29">
        <v>1</v>
      </c>
      <c r="X19" s="29"/>
      <c r="Y19" s="29">
        <v>1</v>
      </c>
      <c r="Z19" s="29"/>
      <c r="AA19" s="29"/>
      <c r="AB19" s="29"/>
      <c r="AC19" s="29">
        <v>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>
        <v>1</v>
      </c>
      <c r="AX19" s="25">
        <v>1</v>
      </c>
    </row>
    <row r="20" spans="1:50" s="4" customFormat="1" ht="26.25" customHeight="1">
      <c r="A20" s="18" t="s">
        <v>708</v>
      </c>
      <c r="B20" s="26" t="s">
        <v>420</v>
      </c>
      <c r="C20" s="26">
        <v>3</v>
      </c>
      <c r="D20" s="26" t="s">
        <v>24</v>
      </c>
      <c r="E20" s="17" t="s">
        <v>0</v>
      </c>
      <c r="F20" s="78" t="s">
        <v>366</v>
      </c>
      <c r="G20" s="135" t="s">
        <v>567</v>
      </c>
      <c r="H20" s="28" t="s">
        <v>362</v>
      </c>
      <c r="I20" s="29">
        <v>8</v>
      </c>
      <c r="J20" s="29">
        <v>8</v>
      </c>
      <c r="K20" s="29">
        <v>1</v>
      </c>
      <c r="L20" s="29">
        <v>3</v>
      </c>
      <c r="M20" s="13">
        <v>10</v>
      </c>
      <c r="N20" s="34"/>
      <c r="O20" s="29"/>
      <c r="P20" s="29"/>
      <c r="Q20" s="29"/>
      <c r="R20" s="29"/>
      <c r="S20" s="29"/>
      <c r="T20" s="29"/>
      <c r="U20" s="29"/>
      <c r="V20" s="29"/>
      <c r="W20" s="29">
        <v>1</v>
      </c>
      <c r="X20" s="29"/>
      <c r="Y20" s="29">
        <v>1</v>
      </c>
      <c r="Z20" s="29"/>
      <c r="AA20" s="29"/>
      <c r="AB20" s="29"/>
      <c r="AC20" s="29">
        <v>1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>
        <v>1</v>
      </c>
      <c r="AX20" s="25">
        <v>1</v>
      </c>
    </row>
    <row r="21" spans="1:50" s="4" customFormat="1" ht="26.25" customHeight="1">
      <c r="A21" s="18" t="s">
        <v>708</v>
      </c>
      <c r="B21" s="26" t="s">
        <v>421</v>
      </c>
      <c r="C21" s="26">
        <v>3</v>
      </c>
      <c r="D21" s="26" t="s">
        <v>24</v>
      </c>
      <c r="E21" s="17" t="s">
        <v>0</v>
      </c>
      <c r="F21" s="78" t="s">
        <v>366</v>
      </c>
      <c r="G21" s="135" t="s">
        <v>306</v>
      </c>
      <c r="H21" s="28" t="s">
        <v>362</v>
      </c>
      <c r="I21" s="29">
        <v>8</v>
      </c>
      <c r="J21" s="29">
        <v>8</v>
      </c>
      <c r="K21" s="29">
        <v>1</v>
      </c>
      <c r="L21" s="29">
        <v>3</v>
      </c>
      <c r="M21" s="13">
        <v>10</v>
      </c>
      <c r="N21" s="34"/>
      <c r="O21" s="29"/>
      <c r="P21" s="29"/>
      <c r="Q21" s="29"/>
      <c r="R21" s="29"/>
      <c r="S21" s="29"/>
      <c r="T21" s="29"/>
      <c r="U21" s="29"/>
      <c r="V21" s="29"/>
      <c r="W21" s="29">
        <v>1</v>
      </c>
      <c r="X21" s="29"/>
      <c r="Y21" s="29">
        <v>1</v>
      </c>
      <c r="Z21" s="29"/>
      <c r="AA21" s="29"/>
      <c r="AB21" s="29"/>
      <c r="AC21" s="29">
        <v>1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>
        <v>1</v>
      </c>
      <c r="AX21" s="25">
        <v>1</v>
      </c>
    </row>
    <row r="22" spans="1:50" s="4" customFormat="1" ht="26.25" customHeight="1">
      <c r="A22" s="18" t="s">
        <v>708</v>
      </c>
      <c r="B22" s="26" t="s">
        <v>422</v>
      </c>
      <c r="C22" s="26">
        <v>3</v>
      </c>
      <c r="D22" s="26" t="s">
        <v>24</v>
      </c>
      <c r="E22" s="17" t="s">
        <v>0</v>
      </c>
      <c r="F22" s="78" t="s">
        <v>366</v>
      </c>
      <c r="G22" s="135" t="s">
        <v>566</v>
      </c>
      <c r="H22" s="28" t="s">
        <v>362</v>
      </c>
      <c r="I22" s="29">
        <v>8</v>
      </c>
      <c r="J22" s="29">
        <v>8</v>
      </c>
      <c r="K22" s="29">
        <v>1</v>
      </c>
      <c r="L22" s="29">
        <v>3</v>
      </c>
      <c r="M22" s="13">
        <v>10</v>
      </c>
      <c r="N22" s="34"/>
      <c r="O22" s="29"/>
      <c r="P22" s="29"/>
      <c r="Q22" s="29"/>
      <c r="R22" s="29"/>
      <c r="S22" s="29"/>
      <c r="T22" s="29"/>
      <c r="U22" s="29"/>
      <c r="V22" s="29"/>
      <c r="W22" s="29">
        <v>1</v>
      </c>
      <c r="X22" s="29"/>
      <c r="Y22" s="29">
        <v>1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>
        <v>1</v>
      </c>
      <c r="AX22" s="25">
        <v>1</v>
      </c>
    </row>
    <row r="23" spans="1:50" s="4" customFormat="1" ht="26.25" customHeight="1">
      <c r="A23" s="18" t="s">
        <v>708</v>
      </c>
      <c r="B23" s="26" t="s">
        <v>423</v>
      </c>
      <c r="C23" s="26">
        <v>2</v>
      </c>
      <c r="D23" s="26" t="s">
        <v>24</v>
      </c>
      <c r="E23" s="17" t="s">
        <v>0</v>
      </c>
      <c r="F23" s="78" t="s">
        <v>366</v>
      </c>
      <c r="G23" s="135" t="s">
        <v>305</v>
      </c>
      <c r="H23" s="28" t="s">
        <v>363</v>
      </c>
      <c r="I23" s="29">
        <v>8</v>
      </c>
      <c r="J23" s="29">
        <v>8</v>
      </c>
      <c r="K23" s="29">
        <v>1</v>
      </c>
      <c r="L23" s="29">
        <v>3</v>
      </c>
      <c r="M23" s="13">
        <v>10</v>
      </c>
      <c r="N23" s="34"/>
      <c r="O23" s="29"/>
      <c r="P23" s="29"/>
      <c r="Q23" s="29"/>
      <c r="R23" s="29"/>
      <c r="S23" s="29"/>
      <c r="T23" s="29"/>
      <c r="U23" s="29"/>
      <c r="V23" s="29"/>
      <c r="W23" s="29">
        <v>1</v>
      </c>
      <c r="X23" s="29"/>
      <c r="Y23" s="29">
        <v>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>
        <v>1</v>
      </c>
      <c r="AX23" s="25">
        <v>1</v>
      </c>
    </row>
    <row r="24" spans="1:50" s="4" customFormat="1" ht="26.25" customHeight="1">
      <c r="A24" s="18" t="s">
        <v>708</v>
      </c>
      <c r="B24" s="26" t="s">
        <v>82</v>
      </c>
      <c r="C24" s="26">
        <v>2</v>
      </c>
      <c r="D24" s="26" t="s">
        <v>160</v>
      </c>
      <c r="E24" s="17" t="s">
        <v>0</v>
      </c>
      <c r="F24" s="78" t="s">
        <v>366</v>
      </c>
      <c r="G24" s="135" t="s">
        <v>306</v>
      </c>
      <c r="H24" s="28" t="s">
        <v>363</v>
      </c>
      <c r="I24" s="29">
        <v>8</v>
      </c>
      <c r="J24" s="29">
        <v>8</v>
      </c>
      <c r="K24" s="29">
        <v>1</v>
      </c>
      <c r="L24" s="29">
        <v>3</v>
      </c>
      <c r="M24" s="13">
        <v>10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1</v>
      </c>
      <c r="AC24" s="29"/>
      <c r="AD24" s="29">
        <v>1</v>
      </c>
      <c r="AE24" s="29">
        <v>1</v>
      </c>
      <c r="AF24" s="29">
        <v>2</v>
      </c>
      <c r="AG24" s="29"/>
      <c r="AH24" s="29"/>
      <c r="AI24" s="29">
        <v>1</v>
      </c>
      <c r="AJ24" s="29">
        <v>2</v>
      </c>
      <c r="AK24" s="29"/>
      <c r="AL24" s="29">
        <v>1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>
        <v>1</v>
      </c>
      <c r="AX24" s="25">
        <v>1</v>
      </c>
    </row>
    <row r="25" spans="1:50" s="4" customFormat="1" ht="26.25" customHeight="1">
      <c r="A25" s="18" t="s">
        <v>708</v>
      </c>
      <c r="B25" s="26" t="s">
        <v>81</v>
      </c>
      <c r="C25" s="26">
        <v>3</v>
      </c>
      <c r="D25" s="26" t="s">
        <v>160</v>
      </c>
      <c r="E25" s="17" t="s">
        <v>0</v>
      </c>
      <c r="F25" s="78" t="s">
        <v>366</v>
      </c>
      <c r="G25" s="135" t="s">
        <v>306</v>
      </c>
      <c r="H25" s="28" t="s">
        <v>363</v>
      </c>
      <c r="I25" s="29">
        <v>8</v>
      </c>
      <c r="J25" s="29">
        <v>8</v>
      </c>
      <c r="K25" s="29">
        <v>1</v>
      </c>
      <c r="L25" s="29">
        <v>3</v>
      </c>
      <c r="M25" s="13">
        <v>10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>
        <v>1</v>
      </c>
      <c r="AC25" s="29"/>
      <c r="AD25" s="29"/>
      <c r="AE25" s="29">
        <v>1</v>
      </c>
      <c r="AF25" s="29"/>
      <c r="AG25" s="29"/>
      <c r="AH25" s="29"/>
      <c r="AI25" s="29">
        <v>1</v>
      </c>
      <c r="AJ25" s="29">
        <v>2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>
        <v>1</v>
      </c>
      <c r="AX25" s="25">
        <v>1</v>
      </c>
    </row>
    <row r="26" spans="1:50" s="25" customFormat="1" ht="26.25" customHeight="1">
      <c r="A26" s="18" t="s">
        <v>708</v>
      </c>
      <c r="B26" s="26" t="s">
        <v>367</v>
      </c>
      <c r="C26" s="26">
        <v>2</v>
      </c>
      <c r="D26" s="26" t="s">
        <v>160</v>
      </c>
      <c r="E26" s="17" t="s">
        <v>0</v>
      </c>
      <c r="F26" s="122" t="s">
        <v>366</v>
      </c>
      <c r="G26" s="136" t="s">
        <v>364</v>
      </c>
      <c r="H26" s="28" t="s">
        <v>363</v>
      </c>
      <c r="I26" s="29">
        <v>12</v>
      </c>
      <c r="J26" s="29">
        <v>12</v>
      </c>
      <c r="K26" s="29">
        <v>1</v>
      </c>
      <c r="L26" s="29">
        <v>5</v>
      </c>
      <c r="M26" s="13">
        <v>10</v>
      </c>
      <c r="N26" s="29"/>
      <c r="O26" s="29"/>
      <c r="P26" s="29">
        <v>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>
        <v>1</v>
      </c>
      <c r="AD26" s="29">
        <v>2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2</v>
      </c>
      <c r="AS26" s="29"/>
      <c r="AT26" s="29"/>
      <c r="AU26" s="29"/>
      <c r="AV26" s="29"/>
      <c r="AW26" s="29">
        <v>1</v>
      </c>
      <c r="AX26" s="25">
        <v>1</v>
      </c>
    </row>
    <row r="27" spans="1:50" s="4" customFormat="1" ht="26.25" customHeight="1">
      <c r="A27" s="18" t="s">
        <v>708</v>
      </c>
      <c r="B27" s="26" t="s">
        <v>159</v>
      </c>
      <c r="C27" s="26">
        <v>2</v>
      </c>
      <c r="D27" s="26" t="s">
        <v>24</v>
      </c>
      <c r="E27" s="17" t="s">
        <v>0</v>
      </c>
      <c r="F27" s="78" t="s">
        <v>366</v>
      </c>
      <c r="G27" s="135" t="s">
        <v>364</v>
      </c>
      <c r="H27" s="28" t="s">
        <v>362</v>
      </c>
      <c r="I27" s="29">
        <v>8</v>
      </c>
      <c r="J27" s="29">
        <v>8</v>
      </c>
      <c r="K27" s="29">
        <v>1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>
        <v>2</v>
      </c>
      <c r="AI27" s="29">
        <v>1</v>
      </c>
      <c r="AJ27" s="29"/>
      <c r="AK27" s="29"/>
      <c r="AL27" s="29">
        <v>1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>
        <v>1</v>
      </c>
      <c r="AX27" s="25">
        <v>1</v>
      </c>
    </row>
    <row r="28" spans="1:50" s="4" customFormat="1" ht="26.25" customHeight="1">
      <c r="A28" s="18" t="s">
        <v>708</v>
      </c>
      <c r="B28" s="26" t="s">
        <v>325</v>
      </c>
      <c r="C28" s="26">
        <v>2</v>
      </c>
      <c r="D28" s="26" t="s">
        <v>160</v>
      </c>
      <c r="E28" s="17" t="s">
        <v>0</v>
      </c>
      <c r="F28" s="78" t="s">
        <v>366</v>
      </c>
      <c r="G28" s="135" t="s">
        <v>566</v>
      </c>
      <c r="H28" s="28" t="s">
        <v>362</v>
      </c>
      <c r="I28" s="29">
        <v>10</v>
      </c>
      <c r="J28" s="29">
        <v>10</v>
      </c>
      <c r="K28" s="29">
        <v>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>
        <v>2</v>
      </c>
      <c r="AI28" s="29">
        <v>1</v>
      </c>
      <c r="AJ28" s="29"/>
      <c r="AK28" s="29"/>
      <c r="AL28" s="29">
        <v>1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>
        <v>1</v>
      </c>
      <c r="AX28" s="25">
        <v>1</v>
      </c>
    </row>
    <row r="29" spans="1:50" s="4" customFormat="1" ht="26.25" customHeight="1">
      <c r="A29" s="18" t="s">
        <v>708</v>
      </c>
      <c r="B29" s="26" t="s">
        <v>326</v>
      </c>
      <c r="C29" s="26">
        <v>3</v>
      </c>
      <c r="D29" s="26" t="s">
        <v>160</v>
      </c>
      <c r="E29" s="17" t="s">
        <v>0</v>
      </c>
      <c r="F29" s="78" t="s">
        <v>366</v>
      </c>
      <c r="G29" s="135" t="s">
        <v>566</v>
      </c>
      <c r="H29" s="28" t="s">
        <v>362</v>
      </c>
      <c r="I29" s="29">
        <v>10</v>
      </c>
      <c r="J29" s="29">
        <v>10</v>
      </c>
      <c r="K29" s="29">
        <v>1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>
        <v>2</v>
      </c>
      <c r="AI29" s="29">
        <v>1</v>
      </c>
      <c r="AJ29" s="29"/>
      <c r="AK29" s="29"/>
      <c r="AL29" s="29">
        <v>1</v>
      </c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>
        <v>1</v>
      </c>
      <c r="AX29" s="25">
        <v>1</v>
      </c>
    </row>
    <row r="30" spans="1:50" s="4" customFormat="1" ht="26.25" customHeight="1">
      <c r="A30" s="18" t="s">
        <v>708</v>
      </c>
      <c r="B30" s="26" t="s">
        <v>327</v>
      </c>
      <c r="C30" s="26">
        <v>3</v>
      </c>
      <c r="D30" s="26" t="s">
        <v>160</v>
      </c>
      <c r="E30" s="17" t="s">
        <v>0</v>
      </c>
      <c r="F30" s="78" t="s">
        <v>366</v>
      </c>
      <c r="G30" s="135" t="s">
        <v>566</v>
      </c>
      <c r="H30" s="28" t="s">
        <v>362</v>
      </c>
      <c r="I30" s="29">
        <v>8</v>
      </c>
      <c r="J30" s="29">
        <v>8</v>
      </c>
      <c r="K30" s="29">
        <v>1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>
        <v>2</v>
      </c>
      <c r="AI30" s="29">
        <v>1</v>
      </c>
      <c r="AJ30" s="29"/>
      <c r="AK30" s="29"/>
      <c r="AL30" s="29">
        <v>1</v>
      </c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>
        <v>1</v>
      </c>
      <c r="AX30" s="25">
        <v>1</v>
      </c>
    </row>
    <row r="31" spans="1:50" s="4" customFormat="1" ht="26.25" customHeight="1">
      <c r="A31" s="18" t="s">
        <v>708</v>
      </c>
      <c r="B31" s="26" t="s">
        <v>285</v>
      </c>
      <c r="C31" s="26">
        <v>3</v>
      </c>
      <c r="D31" s="26" t="s">
        <v>160</v>
      </c>
      <c r="E31" s="17" t="s">
        <v>0</v>
      </c>
      <c r="F31" s="78" t="s">
        <v>366</v>
      </c>
      <c r="G31" s="135" t="s">
        <v>566</v>
      </c>
      <c r="H31" s="28" t="s">
        <v>362</v>
      </c>
      <c r="I31" s="29">
        <v>10</v>
      </c>
      <c r="J31" s="29">
        <v>10</v>
      </c>
      <c r="K31" s="29">
        <v>1</v>
      </c>
      <c r="L31" s="29">
        <v>3</v>
      </c>
      <c r="M31" s="29">
        <v>10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>
        <v>1</v>
      </c>
      <c r="AX31" s="25">
        <v>1</v>
      </c>
    </row>
    <row r="32" spans="1:50" s="4" customFormat="1" ht="26.25" customHeight="1">
      <c r="A32" s="18" t="s">
        <v>708</v>
      </c>
      <c r="B32" s="26" t="s">
        <v>286</v>
      </c>
      <c r="C32" s="26">
        <v>3</v>
      </c>
      <c r="D32" s="26" t="s">
        <v>160</v>
      </c>
      <c r="E32" s="17" t="s">
        <v>0</v>
      </c>
      <c r="F32" s="78" t="s">
        <v>366</v>
      </c>
      <c r="G32" s="135" t="s">
        <v>364</v>
      </c>
      <c r="H32" s="28" t="s">
        <v>362</v>
      </c>
      <c r="I32" s="29">
        <v>8</v>
      </c>
      <c r="J32" s="29">
        <v>8</v>
      </c>
      <c r="K32" s="29">
        <v>1</v>
      </c>
      <c r="L32" s="29">
        <v>3</v>
      </c>
      <c r="M32" s="29">
        <v>10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>
        <v>1</v>
      </c>
      <c r="AX32" s="25">
        <v>1</v>
      </c>
    </row>
    <row r="33" spans="1:50" s="4" customFormat="1" ht="26.25" customHeight="1">
      <c r="A33" s="18" t="s">
        <v>708</v>
      </c>
      <c r="B33" s="26" t="s">
        <v>287</v>
      </c>
      <c r="C33" s="26">
        <v>3</v>
      </c>
      <c r="D33" s="26" t="s">
        <v>160</v>
      </c>
      <c r="E33" s="17" t="s">
        <v>0</v>
      </c>
      <c r="F33" s="78" t="s">
        <v>366</v>
      </c>
      <c r="G33" s="135" t="s">
        <v>364</v>
      </c>
      <c r="H33" s="28" t="s">
        <v>362</v>
      </c>
      <c r="I33" s="29">
        <v>8</v>
      </c>
      <c r="J33" s="29">
        <v>8</v>
      </c>
      <c r="K33" s="29">
        <v>1</v>
      </c>
      <c r="L33" s="29">
        <v>3</v>
      </c>
      <c r="M33" s="29">
        <v>10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>
        <v>1</v>
      </c>
      <c r="AX33" s="25">
        <v>1</v>
      </c>
    </row>
    <row r="34" spans="1:50" s="4" customFormat="1" ht="26.25" customHeight="1">
      <c r="A34" s="18" t="s">
        <v>708</v>
      </c>
      <c r="B34" s="26" t="s">
        <v>322</v>
      </c>
      <c r="C34" s="26">
        <v>3</v>
      </c>
      <c r="D34" s="26" t="s">
        <v>160</v>
      </c>
      <c r="E34" s="17" t="s">
        <v>0</v>
      </c>
      <c r="F34" s="78" t="s">
        <v>366</v>
      </c>
      <c r="G34" s="135" t="s">
        <v>566</v>
      </c>
      <c r="H34" s="28" t="s">
        <v>362</v>
      </c>
      <c r="I34" s="29">
        <v>8</v>
      </c>
      <c r="J34" s="29">
        <v>8</v>
      </c>
      <c r="K34" s="29">
        <v>1</v>
      </c>
      <c r="L34" s="29">
        <v>3</v>
      </c>
      <c r="M34" s="29">
        <v>10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>
        <v>1</v>
      </c>
      <c r="AC34" s="29"/>
      <c r="AD34" s="29"/>
      <c r="AE34" s="29">
        <v>1</v>
      </c>
      <c r="AF34" s="29">
        <v>2</v>
      </c>
      <c r="AG34" s="29"/>
      <c r="AH34" s="29">
        <v>1</v>
      </c>
      <c r="AI34" s="29"/>
      <c r="AJ34" s="29">
        <v>2</v>
      </c>
      <c r="AK34" s="29"/>
      <c r="AL34" s="29">
        <v>1</v>
      </c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>
        <v>1</v>
      </c>
      <c r="AX34" s="25">
        <v>1</v>
      </c>
    </row>
    <row r="35" spans="1:50" s="4" customFormat="1" ht="26.25" customHeight="1">
      <c r="A35" s="18" t="s">
        <v>708</v>
      </c>
      <c r="B35" s="26" t="s">
        <v>323</v>
      </c>
      <c r="C35" s="26">
        <v>2</v>
      </c>
      <c r="D35" s="26" t="s">
        <v>160</v>
      </c>
      <c r="E35" s="17" t="s">
        <v>0</v>
      </c>
      <c r="F35" s="78" t="s">
        <v>366</v>
      </c>
      <c r="G35" s="136" t="s">
        <v>306</v>
      </c>
      <c r="H35" s="28" t="s">
        <v>362</v>
      </c>
      <c r="I35" s="29">
        <v>8</v>
      </c>
      <c r="J35" s="29">
        <v>8</v>
      </c>
      <c r="K35" s="29">
        <v>1</v>
      </c>
      <c r="L35" s="29">
        <v>3</v>
      </c>
      <c r="M35" s="29">
        <v>10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>
        <v>1</v>
      </c>
      <c r="AC35" s="29"/>
      <c r="AD35" s="29"/>
      <c r="AE35" s="29">
        <v>1</v>
      </c>
      <c r="AF35" s="29"/>
      <c r="AG35" s="29"/>
      <c r="AH35" s="29">
        <v>1</v>
      </c>
      <c r="AI35" s="29"/>
      <c r="AJ35" s="29">
        <v>2</v>
      </c>
      <c r="AK35" s="29"/>
      <c r="AL35" s="29">
        <v>1</v>
      </c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>
        <v>1</v>
      </c>
      <c r="AX35" s="25">
        <v>1</v>
      </c>
    </row>
    <row r="36" spans="1:50" s="4" customFormat="1" ht="26.25" customHeight="1">
      <c r="A36" s="18" t="s">
        <v>708</v>
      </c>
      <c r="B36" s="26" t="s">
        <v>324</v>
      </c>
      <c r="C36" s="26">
        <v>2</v>
      </c>
      <c r="D36" s="26" t="s">
        <v>160</v>
      </c>
      <c r="E36" s="17" t="s">
        <v>0</v>
      </c>
      <c r="F36" s="78" t="s">
        <v>366</v>
      </c>
      <c r="G36" s="135" t="s">
        <v>306</v>
      </c>
      <c r="H36" s="28" t="s">
        <v>362</v>
      </c>
      <c r="I36" s="29">
        <v>10</v>
      </c>
      <c r="J36" s="29">
        <v>10</v>
      </c>
      <c r="K36" s="29">
        <v>1</v>
      </c>
      <c r="L36" s="29">
        <v>3</v>
      </c>
      <c r="M36" s="29">
        <v>10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1</v>
      </c>
      <c r="AC36" s="29"/>
      <c r="AD36" s="29"/>
      <c r="AE36" s="29">
        <v>1</v>
      </c>
      <c r="AF36" s="29"/>
      <c r="AG36" s="29"/>
      <c r="AH36" s="29">
        <v>1</v>
      </c>
      <c r="AI36" s="29"/>
      <c r="AJ36" s="29">
        <v>2</v>
      </c>
      <c r="AK36" s="29">
        <v>1</v>
      </c>
      <c r="AL36" s="29">
        <v>1</v>
      </c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>
        <v>1</v>
      </c>
      <c r="AX36" s="25">
        <v>1</v>
      </c>
    </row>
    <row r="37" spans="1:50" s="4" customFormat="1" ht="26.25" customHeight="1">
      <c r="A37" s="18" t="s">
        <v>708</v>
      </c>
      <c r="B37" s="26" t="s">
        <v>288</v>
      </c>
      <c r="C37" s="26">
        <v>3</v>
      </c>
      <c r="D37" s="26" t="s">
        <v>160</v>
      </c>
      <c r="E37" s="17" t="s">
        <v>0</v>
      </c>
      <c r="F37" s="78" t="s">
        <v>366</v>
      </c>
      <c r="G37" s="135" t="s">
        <v>364</v>
      </c>
      <c r="H37" s="28" t="s">
        <v>362</v>
      </c>
      <c r="I37" s="29">
        <v>8</v>
      </c>
      <c r="J37" s="29">
        <v>8</v>
      </c>
      <c r="K37" s="29">
        <v>1</v>
      </c>
      <c r="L37" s="29">
        <v>3</v>
      </c>
      <c r="M37" s="29">
        <v>10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>
        <v>1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>
        <v>2</v>
      </c>
      <c r="AS37" s="29"/>
      <c r="AT37" s="29"/>
      <c r="AU37" s="29"/>
      <c r="AV37" s="29">
        <v>2</v>
      </c>
      <c r="AW37" s="29">
        <v>1</v>
      </c>
      <c r="AX37" s="25">
        <v>1</v>
      </c>
    </row>
    <row r="38" spans="1:50" s="4" customFormat="1" ht="26.25" customHeight="1">
      <c r="A38" s="18" t="s">
        <v>708</v>
      </c>
      <c r="B38" s="26" t="s">
        <v>289</v>
      </c>
      <c r="C38" s="26">
        <v>2</v>
      </c>
      <c r="D38" s="26" t="s">
        <v>160</v>
      </c>
      <c r="E38" s="17" t="s">
        <v>0</v>
      </c>
      <c r="F38" s="78" t="s">
        <v>366</v>
      </c>
      <c r="G38" s="135" t="s">
        <v>565</v>
      </c>
      <c r="H38" s="28" t="s">
        <v>362</v>
      </c>
      <c r="I38" s="29">
        <v>8</v>
      </c>
      <c r="J38" s="29">
        <v>8</v>
      </c>
      <c r="K38" s="29">
        <v>1</v>
      </c>
      <c r="L38" s="29">
        <v>3</v>
      </c>
      <c r="M38" s="29">
        <v>10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>
        <v>1</v>
      </c>
      <c r="AC38" s="29"/>
      <c r="AD38" s="29"/>
      <c r="AE38" s="29">
        <v>1</v>
      </c>
      <c r="AF38" s="29"/>
      <c r="AG38" s="29"/>
      <c r="AH38" s="29"/>
      <c r="AI38" s="29"/>
      <c r="AJ38" s="29">
        <v>2</v>
      </c>
      <c r="AK38" s="29">
        <v>1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>
        <v>1</v>
      </c>
      <c r="AX38" s="25">
        <v>1</v>
      </c>
    </row>
    <row r="39" spans="1:50" s="4" customFormat="1" ht="26.25" customHeight="1">
      <c r="A39" s="18" t="s">
        <v>708</v>
      </c>
      <c r="B39" s="26" t="s">
        <v>83</v>
      </c>
      <c r="C39" s="26">
        <v>2</v>
      </c>
      <c r="D39" s="26" t="s">
        <v>160</v>
      </c>
      <c r="E39" s="17" t="s">
        <v>0</v>
      </c>
      <c r="F39" s="78" t="s">
        <v>366</v>
      </c>
      <c r="G39" s="136" t="s">
        <v>306</v>
      </c>
      <c r="H39" s="28" t="s">
        <v>362</v>
      </c>
      <c r="I39" s="29">
        <v>10</v>
      </c>
      <c r="J39" s="29">
        <v>10</v>
      </c>
      <c r="K39" s="29">
        <v>1</v>
      </c>
      <c r="L39" s="29">
        <v>3</v>
      </c>
      <c r="M39" s="29">
        <v>10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>
        <v>1</v>
      </c>
      <c r="AC39" s="29"/>
      <c r="AD39" s="29"/>
      <c r="AE39" s="29">
        <v>1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>
        <v>1</v>
      </c>
      <c r="AX39" s="25">
        <v>1</v>
      </c>
    </row>
    <row r="40" spans="1:50" s="4" customFormat="1" ht="26.25" customHeight="1">
      <c r="A40" s="18" t="s">
        <v>708</v>
      </c>
      <c r="B40" s="26" t="s">
        <v>290</v>
      </c>
      <c r="C40" s="26">
        <v>2</v>
      </c>
      <c r="D40" s="26" t="s">
        <v>160</v>
      </c>
      <c r="E40" s="17" t="s">
        <v>0</v>
      </c>
      <c r="F40" s="78" t="s">
        <v>366</v>
      </c>
      <c r="G40" s="135" t="s">
        <v>306</v>
      </c>
      <c r="H40" s="28" t="s">
        <v>363</v>
      </c>
      <c r="I40" s="29">
        <v>10</v>
      </c>
      <c r="J40" s="29">
        <v>10</v>
      </c>
      <c r="K40" s="29">
        <v>1</v>
      </c>
      <c r="L40" s="29">
        <v>3</v>
      </c>
      <c r="M40" s="29">
        <v>10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1</v>
      </c>
      <c r="AC40" s="29"/>
      <c r="AD40" s="29"/>
      <c r="AE40" s="29">
        <v>1</v>
      </c>
      <c r="AF40" s="29">
        <v>2</v>
      </c>
      <c r="AG40" s="29"/>
      <c r="AH40" s="29"/>
      <c r="AI40" s="29"/>
      <c r="AJ40" s="29">
        <v>2</v>
      </c>
      <c r="AK40" s="29">
        <v>1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>
        <v>1</v>
      </c>
      <c r="AX40" s="25">
        <v>1</v>
      </c>
    </row>
    <row r="41" spans="1:50" s="44" customFormat="1" ht="32.25" customHeight="1">
      <c r="A41" s="36" t="s">
        <v>708</v>
      </c>
      <c r="B41" s="26" t="s">
        <v>76</v>
      </c>
      <c r="C41" s="26">
        <v>2</v>
      </c>
      <c r="D41" s="26" t="s">
        <v>160</v>
      </c>
      <c r="E41" s="133" t="s">
        <v>161</v>
      </c>
      <c r="F41" s="78" t="s">
        <v>366</v>
      </c>
      <c r="G41" s="137" t="s">
        <v>164</v>
      </c>
      <c r="H41" s="126" t="s">
        <v>163</v>
      </c>
      <c r="I41" s="29">
        <v>6</v>
      </c>
      <c r="J41" s="29">
        <v>6</v>
      </c>
      <c r="K41" s="29">
        <v>1</v>
      </c>
      <c r="L41" s="29">
        <v>2</v>
      </c>
      <c r="M41" s="29">
        <v>10</v>
      </c>
      <c r="N41" s="29"/>
      <c r="O41" s="29"/>
      <c r="P41" s="29"/>
      <c r="Q41" s="29"/>
      <c r="R41" s="29"/>
      <c r="S41" s="29"/>
      <c r="T41" s="29"/>
      <c r="U41" s="29"/>
      <c r="V41" s="29"/>
      <c r="W41" s="29">
        <v>1</v>
      </c>
      <c r="X41" s="29">
        <v>2</v>
      </c>
      <c r="Y41" s="29"/>
      <c r="Z41" s="29">
        <v>1</v>
      </c>
      <c r="AA41" s="29">
        <v>2</v>
      </c>
      <c r="AB41" s="29"/>
      <c r="AC41" s="29"/>
      <c r="AD41" s="29">
        <v>1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5">
        <v>1</v>
      </c>
    </row>
    <row r="42" spans="1:50" s="44" customFormat="1" ht="32.25" customHeight="1">
      <c r="A42" s="36" t="s">
        <v>708</v>
      </c>
      <c r="B42" s="26" t="s">
        <v>77</v>
      </c>
      <c r="C42" s="26">
        <v>2</v>
      </c>
      <c r="D42" s="26" t="s">
        <v>160</v>
      </c>
      <c r="E42" s="133" t="s">
        <v>161</v>
      </c>
      <c r="F42" s="122" t="s">
        <v>366</v>
      </c>
      <c r="G42" s="51" t="s">
        <v>162</v>
      </c>
      <c r="H42" s="121" t="s">
        <v>163</v>
      </c>
      <c r="I42" s="29">
        <v>6</v>
      </c>
      <c r="J42" s="29">
        <v>6</v>
      </c>
      <c r="K42" s="29">
        <v>1</v>
      </c>
      <c r="L42" s="29">
        <v>2</v>
      </c>
      <c r="M42" s="29">
        <v>10</v>
      </c>
      <c r="N42" s="29"/>
      <c r="O42" s="29"/>
      <c r="P42" s="29"/>
      <c r="Q42" s="29"/>
      <c r="R42" s="29"/>
      <c r="S42" s="29"/>
      <c r="T42" s="29"/>
      <c r="U42" s="29"/>
      <c r="V42" s="29"/>
      <c r="W42" s="29">
        <v>1</v>
      </c>
      <c r="X42" s="29">
        <v>2</v>
      </c>
      <c r="Y42" s="29"/>
      <c r="Z42" s="29">
        <v>1</v>
      </c>
      <c r="AA42" s="29">
        <v>2</v>
      </c>
      <c r="AB42" s="29"/>
      <c r="AC42" s="29"/>
      <c r="AD42" s="29"/>
      <c r="AE42" s="29">
        <v>1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5">
        <v>1</v>
      </c>
    </row>
    <row r="43" spans="1:50" s="44" customFormat="1" ht="32.25" customHeight="1">
      <c r="A43" s="36" t="s">
        <v>708</v>
      </c>
      <c r="B43" s="26" t="s">
        <v>78</v>
      </c>
      <c r="C43" s="26">
        <v>2</v>
      </c>
      <c r="D43" s="26" t="s">
        <v>160</v>
      </c>
      <c r="E43" s="133" t="s">
        <v>161</v>
      </c>
      <c r="F43" s="78" t="s">
        <v>366</v>
      </c>
      <c r="G43" s="51" t="s">
        <v>164</v>
      </c>
      <c r="H43" s="126" t="s">
        <v>163</v>
      </c>
      <c r="I43" s="29">
        <v>6</v>
      </c>
      <c r="J43" s="29">
        <v>6</v>
      </c>
      <c r="K43" s="29">
        <v>1</v>
      </c>
      <c r="L43" s="29">
        <v>2</v>
      </c>
      <c r="M43" s="29">
        <v>10</v>
      </c>
      <c r="N43" s="29"/>
      <c r="O43" s="29"/>
      <c r="P43" s="29"/>
      <c r="Q43" s="29"/>
      <c r="R43" s="29"/>
      <c r="S43" s="29"/>
      <c r="T43" s="29"/>
      <c r="U43" s="29"/>
      <c r="V43" s="29"/>
      <c r="W43" s="29">
        <v>1</v>
      </c>
      <c r="X43" s="29">
        <v>2</v>
      </c>
      <c r="Y43" s="29"/>
      <c r="Z43" s="29">
        <v>1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5">
        <v>1</v>
      </c>
    </row>
    <row r="44" spans="1:50" s="44" customFormat="1" ht="32.25" customHeight="1">
      <c r="A44" s="36" t="s">
        <v>708</v>
      </c>
      <c r="B44" s="26" t="s">
        <v>79</v>
      </c>
      <c r="C44" s="26">
        <v>2</v>
      </c>
      <c r="D44" s="26" t="s">
        <v>160</v>
      </c>
      <c r="E44" s="133" t="s">
        <v>161</v>
      </c>
      <c r="F44" s="122" t="s">
        <v>366</v>
      </c>
      <c r="G44" s="51" t="s">
        <v>162</v>
      </c>
      <c r="H44" s="121" t="s">
        <v>163</v>
      </c>
      <c r="I44" s="29">
        <v>6</v>
      </c>
      <c r="J44" s="29">
        <v>6</v>
      </c>
      <c r="K44" s="29">
        <v>1</v>
      </c>
      <c r="L44" s="29">
        <v>2</v>
      </c>
      <c r="M44" s="29">
        <v>10</v>
      </c>
      <c r="N44" s="29"/>
      <c r="O44" s="29"/>
      <c r="P44" s="29"/>
      <c r="Q44" s="29"/>
      <c r="R44" s="29"/>
      <c r="S44" s="29"/>
      <c r="T44" s="29"/>
      <c r="U44" s="29"/>
      <c r="V44" s="29"/>
      <c r="W44" s="29">
        <v>1</v>
      </c>
      <c r="X44" s="29">
        <v>2</v>
      </c>
      <c r="Y44" s="29"/>
      <c r="Z44" s="29">
        <v>1</v>
      </c>
      <c r="AA44" s="29">
        <v>2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5">
        <v>1</v>
      </c>
    </row>
    <row r="45" spans="1:50" s="44" customFormat="1" ht="32.25" customHeight="1">
      <c r="A45" s="36" t="s">
        <v>708</v>
      </c>
      <c r="B45" s="26" t="s">
        <v>173</v>
      </c>
      <c r="C45" s="26">
        <v>2</v>
      </c>
      <c r="D45" s="26" t="s">
        <v>160</v>
      </c>
      <c r="E45" s="133" t="s">
        <v>161</v>
      </c>
      <c r="F45" s="122" t="s">
        <v>366</v>
      </c>
      <c r="G45" s="137" t="s">
        <v>164</v>
      </c>
      <c r="H45" s="126" t="s">
        <v>163</v>
      </c>
      <c r="I45" s="29">
        <v>6</v>
      </c>
      <c r="J45" s="29">
        <v>6</v>
      </c>
      <c r="K45" s="29">
        <v>1</v>
      </c>
      <c r="L45" s="29">
        <v>2</v>
      </c>
      <c r="M45" s="29">
        <v>10</v>
      </c>
      <c r="N45" s="29"/>
      <c r="O45" s="29"/>
      <c r="P45" s="29"/>
      <c r="Q45" s="29"/>
      <c r="R45" s="29"/>
      <c r="S45" s="29"/>
      <c r="T45" s="29"/>
      <c r="U45" s="29"/>
      <c r="V45" s="29"/>
      <c r="W45" s="29">
        <v>1</v>
      </c>
      <c r="X45" s="29">
        <v>2</v>
      </c>
      <c r="Y45" s="29"/>
      <c r="Z45" s="29">
        <v>1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5">
        <v>1</v>
      </c>
    </row>
    <row r="46" spans="1:50" s="44" customFormat="1" ht="32.25" customHeight="1">
      <c r="A46" s="36" t="s">
        <v>708</v>
      </c>
      <c r="B46" s="26" t="s">
        <v>80</v>
      </c>
      <c r="C46" s="26">
        <v>2</v>
      </c>
      <c r="D46" s="26" t="s">
        <v>160</v>
      </c>
      <c r="E46" s="133" t="s">
        <v>161</v>
      </c>
      <c r="F46" s="78" t="s">
        <v>366</v>
      </c>
      <c r="G46" s="51" t="s">
        <v>162</v>
      </c>
      <c r="H46" s="121" t="s">
        <v>163</v>
      </c>
      <c r="I46" s="29">
        <v>6</v>
      </c>
      <c r="J46" s="29">
        <v>6</v>
      </c>
      <c r="K46" s="29">
        <v>1</v>
      </c>
      <c r="L46" s="29">
        <v>2</v>
      </c>
      <c r="M46" s="29">
        <v>10</v>
      </c>
      <c r="N46" s="29"/>
      <c r="O46" s="29"/>
      <c r="P46" s="29"/>
      <c r="Q46" s="29"/>
      <c r="R46" s="29"/>
      <c r="S46" s="29"/>
      <c r="T46" s="29"/>
      <c r="U46" s="29"/>
      <c r="V46" s="29"/>
      <c r="W46" s="29">
        <v>1</v>
      </c>
      <c r="X46" s="29">
        <v>2</v>
      </c>
      <c r="Y46" s="29"/>
      <c r="Z46" s="29">
        <v>1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5">
        <v>1</v>
      </c>
    </row>
    <row r="47" spans="1:50" s="44" customFormat="1" ht="32.25" customHeight="1">
      <c r="A47" s="36" t="s">
        <v>708</v>
      </c>
      <c r="B47" s="26" t="s">
        <v>165</v>
      </c>
      <c r="C47" s="26">
        <v>2</v>
      </c>
      <c r="D47" s="26" t="s">
        <v>160</v>
      </c>
      <c r="E47" s="133" t="s">
        <v>161</v>
      </c>
      <c r="F47" s="122" t="s">
        <v>366</v>
      </c>
      <c r="G47" s="137" t="s">
        <v>164</v>
      </c>
      <c r="H47" s="126" t="s">
        <v>163</v>
      </c>
      <c r="I47" s="29">
        <v>6</v>
      </c>
      <c r="J47" s="29">
        <v>6</v>
      </c>
      <c r="K47" s="29">
        <v>1</v>
      </c>
      <c r="L47" s="29">
        <v>2</v>
      </c>
      <c r="M47" s="29">
        <v>10</v>
      </c>
      <c r="N47" s="29"/>
      <c r="O47" s="29"/>
      <c r="P47" s="29"/>
      <c r="Q47" s="29"/>
      <c r="R47" s="29"/>
      <c r="S47" s="29"/>
      <c r="T47" s="29"/>
      <c r="U47" s="29"/>
      <c r="V47" s="29"/>
      <c r="W47" s="29">
        <v>1</v>
      </c>
      <c r="X47" s="29">
        <v>2</v>
      </c>
      <c r="Y47" s="29"/>
      <c r="Z47" s="29">
        <v>1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5">
        <v>1</v>
      </c>
    </row>
    <row r="48" spans="1:50" s="44" customFormat="1" ht="32.25" customHeight="1">
      <c r="A48" s="36" t="s">
        <v>708</v>
      </c>
      <c r="B48" s="26" t="s">
        <v>168</v>
      </c>
      <c r="C48" s="26">
        <v>2</v>
      </c>
      <c r="D48" s="26" t="s">
        <v>160</v>
      </c>
      <c r="E48" s="133" t="s">
        <v>161</v>
      </c>
      <c r="F48" s="150" t="s">
        <v>366</v>
      </c>
      <c r="G48" s="51" t="s">
        <v>162</v>
      </c>
      <c r="H48" s="121" t="s">
        <v>169</v>
      </c>
      <c r="I48" s="29">
        <v>22</v>
      </c>
      <c r="J48" s="29">
        <v>22</v>
      </c>
      <c r="K48" s="29">
        <v>1</v>
      </c>
      <c r="L48" s="29">
        <v>2</v>
      </c>
      <c r="M48" s="29">
        <v>10</v>
      </c>
      <c r="N48" s="29"/>
      <c r="O48" s="29"/>
      <c r="P48" s="29"/>
      <c r="Q48" s="29"/>
      <c r="R48" s="29"/>
      <c r="S48" s="29"/>
      <c r="T48" s="29"/>
      <c r="U48" s="29"/>
      <c r="V48" s="29"/>
      <c r="W48" s="29">
        <v>1</v>
      </c>
      <c r="X48" s="29">
        <v>2</v>
      </c>
      <c r="Y48" s="29"/>
      <c r="Z48" s="29">
        <v>1</v>
      </c>
      <c r="AA48" s="29">
        <v>2</v>
      </c>
      <c r="AB48" s="29"/>
      <c r="AC48" s="29"/>
      <c r="AD48" s="29">
        <v>1</v>
      </c>
      <c r="AE48" s="29">
        <v>1</v>
      </c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>
        <v>2</v>
      </c>
      <c r="AS48" s="29">
        <v>10</v>
      </c>
      <c r="AT48" s="29"/>
      <c r="AU48" s="29"/>
      <c r="AV48" s="29">
        <v>20</v>
      </c>
      <c r="AW48" s="29"/>
      <c r="AX48" s="25">
        <v>1</v>
      </c>
    </row>
    <row r="49" spans="1:50" s="44" customFormat="1" ht="32.25" customHeight="1">
      <c r="A49" s="36" t="s">
        <v>708</v>
      </c>
      <c r="B49" s="26" t="s">
        <v>170</v>
      </c>
      <c r="C49" s="26">
        <v>2</v>
      </c>
      <c r="D49" s="26" t="s">
        <v>160</v>
      </c>
      <c r="E49" s="133" t="s">
        <v>161</v>
      </c>
      <c r="F49" s="150" t="s">
        <v>366</v>
      </c>
      <c r="G49" s="51" t="s">
        <v>162</v>
      </c>
      <c r="H49" s="126" t="s">
        <v>167</v>
      </c>
      <c r="I49" s="29">
        <v>22</v>
      </c>
      <c r="J49" s="29">
        <v>22</v>
      </c>
      <c r="K49" s="29">
        <v>1</v>
      </c>
      <c r="L49" s="29">
        <v>2</v>
      </c>
      <c r="M49" s="29">
        <v>10</v>
      </c>
      <c r="N49" s="29"/>
      <c r="O49" s="29"/>
      <c r="P49" s="29"/>
      <c r="Q49" s="29"/>
      <c r="R49" s="29"/>
      <c r="S49" s="29"/>
      <c r="T49" s="29"/>
      <c r="U49" s="29"/>
      <c r="V49" s="29"/>
      <c r="W49" s="29">
        <v>1</v>
      </c>
      <c r="X49" s="29">
        <v>2</v>
      </c>
      <c r="Y49" s="29"/>
      <c r="Z49" s="29">
        <v>1</v>
      </c>
      <c r="AA49" s="29">
        <v>2</v>
      </c>
      <c r="AB49" s="29"/>
      <c r="AC49" s="29"/>
      <c r="AD49" s="29">
        <v>1</v>
      </c>
      <c r="AE49" s="29">
        <v>1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2</v>
      </c>
      <c r="AS49" s="29">
        <v>10</v>
      </c>
      <c r="AT49" s="29"/>
      <c r="AU49" s="29"/>
      <c r="AV49" s="29">
        <v>10</v>
      </c>
      <c r="AW49" s="29"/>
      <c r="AX49" s="25">
        <v>1</v>
      </c>
    </row>
    <row r="50" spans="1:50" ht="32.25" customHeight="1">
      <c r="A50" s="36" t="s">
        <v>708</v>
      </c>
      <c r="B50" s="26" t="s">
        <v>25</v>
      </c>
      <c r="C50" s="26">
        <v>3</v>
      </c>
      <c r="D50" s="26" t="s">
        <v>24</v>
      </c>
      <c r="E50" s="133" t="s">
        <v>161</v>
      </c>
      <c r="F50" s="90" t="s">
        <v>366</v>
      </c>
      <c r="G50" s="51" t="s">
        <v>255</v>
      </c>
      <c r="H50" s="126" t="s">
        <v>169</v>
      </c>
      <c r="I50" s="46">
        <v>22</v>
      </c>
      <c r="J50" s="47">
        <v>22</v>
      </c>
      <c r="K50" s="48">
        <v>1</v>
      </c>
      <c r="L50" s="29">
        <v>2</v>
      </c>
      <c r="M50" s="29">
        <v>10</v>
      </c>
      <c r="N50" s="29"/>
      <c r="O50" s="29"/>
      <c r="P50" s="29"/>
      <c r="Q50" s="29"/>
      <c r="R50" s="29"/>
      <c r="S50" s="29"/>
      <c r="T50" s="29"/>
      <c r="U50" s="29"/>
      <c r="V50" s="29"/>
      <c r="W50" s="29">
        <v>1</v>
      </c>
      <c r="X50" s="29">
        <v>2</v>
      </c>
      <c r="Y50" s="29"/>
      <c r="Z50" s="29">
        <v>1</v>
      </c>
      <c r="AA50" s="29">
        <v>2</v>
      </c>
      <c r="AB50" s="29"/>
      <c r="AC50" s="29"/>
      <c r="AD50" s="29">
        <v>1</v>
      </c>
      <c r="AE50" s="29">
        <v>1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2</v>
      </c>
      <c r="AS50" s="29">
        <v>6</v>
      </c>
      <c r="AT50" s="29"/>
      <c r="AU50" s="29"/>
      <c r="AV50" s="29"/>
      <c r="AW50" s="29"/>
      <c r="AX50" s="25">
        <v>1</v>
      </c>
    </row>
    <row r="51" spans="1:50" ht="32.25" customHeight="1">
      <c r="A51" s="36" t="s">
        <v>708</v>
      </c>
      <c r="B51" s="26" t="s">
        <v>26</v>
      </c>
      <c r="C51" s="26">
        <v>3</v>
      </c>
      <c r="D51" s="26" t="s">
        <v>24</v>
      </c>
      <c r="E51" s="133" t="s">
        <v>161</v>
      </c>
      <c r="F51" s="90" t="s">
        <v>366</v>
      </c>
      <c r="G51" s="51" t="s">
        <v>255</v>
      </c>
      <c r="H51" s="121" t="s">
        <v>169</v>
      </c>
      <c r="I51" s="46">
        <v>22</v>
      </c>
      <c r="J51" s="47">
        <v>22</v>
      </c>
      <c r="K51" s="48">
        <v>1</v>
      </c>
      <c r="L51" s="29">
        <v>2</v>
      </c>
      <c r="M51" s="29">
        <v>10</v>
      </c>
      <c r="N51" s="29"/>
      <c r="O51" s="29"/>
      <c r="P51" s="29"/>
      <c r="Q51" s="29"/>
      <c r="R51" s="29"/>
      <c r="S51" s="29"/>
      <c r="T51" s="29"/>
      <c r="U51" s="29"/>
      <c r="V51" s="29"/>
      <c r="W51" s="29">
        <v>1</v>
      </c>
      <c r="X51" s="29">
        <v>2</v>
      </c>
      <c r="Y51" s="29"/>
      <c r="Z51" s="29">
        <v>1</v>
      </c>
      <c r="AA51" s="29">
        <v>2</v>
      </c>
      <c r="AB51" s="29"/>
      <c r="AC51" s="29"/>
      <c r="AD51" s="29">
        <v>1</v>
      </c>
      <c r="AE51" s="29">
        <v>1</v>
      </c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2</v>
      </c>
      <c r="AS51" s="29">
        <v>6</v>
      </c>
      <c r="AT51" s="29"/>
      <c r="AU51" s="29"/>
      <c r="AV51" s="29"/>
      <c r="AW51" s="29"/>
      <c r="AX51" s="25">
        <v>1</v>
      </c>
    </row>
    <row r="52" spans="1:50" ht="32.25" customHeight="1">
      <c r="A52" s="36" t="s">
        <v>708</v>
      </c>
      <c r="B52" s="26" t="s">
        <v>40</v>
      </c>
      <c r="C52" s="26">
        <v>2</v>
      </c>
      <c r="D52" s="26" t="s">
        <v>160</v>
      </c>
      <c r="E52" s="133" t="s">
        <v>161</v>
      </c>
      <c r="F52" s="90" t="s">
        <v>366</v>
      </c>
      <c r="G52" s="51" t="s">
        <v>162</v>
      </c>
      <c r="H52" s="27" t="s">
        <v>169</v>
      </c>
      <c r="I52" s="46">
        <v>16</v>
      </c>
      <c r="J52" s="47">
        <v>16</v>
      </c>
      <c r="K52" s="48">
        <v>1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5">
        <v>1</v>
      </c>
    </row>
    <row r="53" spans="1:50" ht="32.25" customHeight="1">
      <c r="A53" s="36" t="s">
        <v>708</v>
      </c>
      <c r="B53" s="26" t="s">
        <v>360</v>
      </c>
      <c r="C53" s="26">
        <v>2</v>
      </c>
      <c r="D53" s="26" t="s">
        <v>160</v>
      </c>
      <c r="E53" s="133" t="s">
        <v>161</v>
      </c>
      <c r="F53" s="90" t="s">
        <v>366</v>
      </c>
      <c r="G53" s="138" t="s">
        <v>164</v>
      </c>
      <c r="H53" s="27" t="s">
        <v>163</v>
      </c>
      <c r="I53" s="46">
        <v>14</v>
      </c>
      <c r="J53" s="47">
        <v>14</v>
      </c>
      <c r="K53" s="4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>
        <v>5</v>
      </c>
      <c r="AT53" s="29"/>
      <c r="AU53" s="29"/>
      <c r="AV53" s="29">
        <v>1</v>
      </c>
      <c r="AW53" s="29"/>
      <c r="AX53" s="25">
        <v>1</v>
      </c>
    </row>
    <row r="54" spans="1:50" ht="32.25" customHeight="1">
      <c r="A54" s="124" t="s">
        <v>708</v>
      </c>
      <c r="B54" s="125" t="s">
        <v>353</v>
      </c>
      <c r="C54" s="63">
        <v>3</v>
      </c>
      <c r="D54" s="26" t="s">
        <v>277</v>
      </c>
      <c r="E54" s="133" t="s">
        <v>161</v>
      </c>
      <c r="F54" s="122" t="s">
        <v>366</v>
      </c>
      <c r="G54" s="51" t="s">
        <v>308</v>
      </c>
      <c r="H54" s="126" t="s">
        <v>167</v>
      </c>
      <c r="I54" s="29">
        <v>4</v>
      </c>
      <c r="J54" s="29">
        <v>4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>
        <v>1</v>
      </c>
      <c r="AS54" s="29"/>
      <c r="AT54" s="29"/>
      <c r="AU54" s="29"/>
      <c r="AV54" s="29"/>
      <c r="AW54" s="29"/>
      <c r="AX54" s="25">
        <v>1</v>
      </c>
    </row>
    <row r="55" spans="1:50" ht="32.25" customHeight="1">
      <c r="A55" s="124" t="s">
        <v>708</v>
      </c>
      <c r="B55" s="125" t="s">
        <v>75</v>
      </c>
      <c r="C55" s="144" t="s">
        <v>39</v>
      </c>
      <c r="D55" s="26" t="s">
        <v>277</v>
      </c>
      <c r="E55" s="133" t="s">
        <v>161</v>
      </c>
      <c r="F55" s="122" t="s">
        <v>366</v>
      </c>
      <c r="G55" s="51" t="s">
        <v>307</v>
      </c>
      <c r="H55" s="121" t="s">
        <v>169</v>
      </c>
      <c r="I55" s="29">
        <v>4</v>
      </c>
      <c r="J55" s="29">
        <v>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>
        <v>1</v>
      </c>
      <c r="AS55" s="29"/>
      <c r="AT55" s="29"/>
      <c r="AU55" s="29"/>
      <c r="AV55" s="29"/>
      <c r="AW55" s="29"/>
      <c r="AX55" s="25">
        <v>1</v>
      </c>
    </row>
    <row r="56" spans="1:50" ht="32.25" customHeight="1">
      <c r="A56" s="36" t="s">
        <v>708</v>
      </c>
      <c r="B56" s="55" t="s">
        <v>354</v>
      </c>
      <c r="C56" s="145" t="s">
        <v>166</v>
      </c>
      <c r="D56" s="57" t="s">
        <v>24</v>
      </c>
      <c r="E56" s="58" t="s">
        <v>361</v>
      </c>
      <c r="F56" s="151" t="s">
        <v>366</v>
      </c>
      <c r="G56" s="55" t="s">
        <v>356</v>
      </c>
      <c r="H56" s="59" t="s">
        <v>357</v>
      </c>
      <c r="I56" s="117">
        <v>10</v>
      </c>
      <c r="J56" s="117">
        <v>10</v>
      </c>
      <c r="K56" s="60">
        <v>10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60"/>
      <c r="AX56" s="25">
        <v>1</v>
      </c>
    </row>
    <row r="57" spans="1:50" ht="32.25" customHeight="1">
      <c r="A57" s="36" t="s">
        <v>708</v>
      </c>
      <c r="B57" s="55" t="s">
        <v>358</v>
      </c>
      <c r="C57" s="145" t="s">
        <v>166</v>
      </c>
      <c r="D57" s="57" t="s">
        <v>24</v>
      </c>
      <c r="E57" s="58" t="s">
        <v>361</v>
      </c>
      <c r="F57" s="151" t="s">
        <v>366</v>
      </c>
      <c r="G57" s="55" t="s">
        <v>356</v>
      </c>
      <c r="H57" s="59" t="s">
        <v>357</v>
      </c>
      <c r="I57" s="117">
        <v>10</v>
      </c>
      <c r="J57" s="117">
        <v>10</v>
      </c>
      <c r="K57" s="60">
        <v>10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60"/>
      <c r="AX57" s="25">
        <v>1</v>
      </c>
    </row>
    <row r="58" spans="1:50" ht="32.25" customHeight="1">
      <c r="A58" s="36" t="s">
        <v>708</v>
      </c>
      <c r="B58" s="61" t="s">
        <v>370</v>
      </c>
      <c r="C58" s="146" t="s">
        <v>166</v>
      </c>
      <c r="D58" s="52" t="s">
        <v>24</v>
      </c>
      <c r="E58" s="58" t="s">
        <v>361</v>
      </c>
      <c r="F58" s="151" t="s">
        <v>366</v>
      </c>
      <c r="G58" s="63" t="s">
        <v>356</v>
      </c>
      <c r="H58" s="59" t="s">
        <v>357</v>
      </c>
      <c r="I58" s="29">
        <v>7</v>
      </c>
      <c r="J58" s="29">
        <v>7</v>
      </c>
      <c r="K58" s="29">
        <v>7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60"/>
      <c r="AX58" s="25">
        <v>1</v>
      </c>
    </row>
    <row r="59" spans="1:50" ht="32.25" customHeight="1">
      <c r="A59" s="36" t="s">
        <v>708</v>
      </c>
      <c r="B59" s="61" t="s">
        <v>371</v>
      </c>
      <c r="C59" s="146" t="s">
        <v>166</v>
      </c>
      <c r="D59" s="52" t="s">
        <v>24</v>
      </c>
      <c r="E59" s="58" t="s">
        <v>361</v>
      </c>
      <c r="F59" s="151" t="s">
        <v>366</v>
      </c>
      <c r="G59" s="63" t="s">
        <v>356</v>
      </c>
      <c r="H59" s="59" t="s">
        <v>357</v>
      </c>
      <c r="I59" s="29">
        <v>10</v>
      </c>
      <c r="J59" s="29">
        <v>1</v>
      </c>
      <c r="K59" s="29">
        <v>10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60"/>
      <c r="AX59" s="25">
        <v>1</v>
      </c>
    </row>
    <row r="60" spans="1:50" ht="32.25" customHeight="1">
      <c r="A60" s="36" t="s">
        <v>708</v>
      </c>
      <c r="B60" s="63" t="s">
        <v>130</v>
      </c>
      <c r="C60" s="49">
        <v>1</v>
      </c>
      <c r="D60" s="26" t="s">
        <v>24</v>
      </c>
      <c r="E60" s="49" t="s">
        <v>361</v>
      </c>
      <c r="F60" s="151" t="s">
        <v>366</v>
      </c>
      <c r="G60" s="63" t="s">
        <v>356</v>
      </c>
      <c r="H60" s="73" t="s">
        <v>357</v>
      </c>
      <c r="I60" s="29">
        <v>12</v>
      </c>
      <c r="J60" s="29">
        <v>12</v>
      </c>
      <c r="K60" s="29">
        <v>1</v>
      </c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29">
        <v>1</v>
      </c>
      <c r="AX60" s="25">
        <v>1</v>
      </c>
    </row>
    <row r="61" spans="1:50" ht="32.25" customHeight="1">
      <c r="A61" s="36" t="s">
        <v>708</v>
      </c>
      <c r="B61" s="63" t="s">
        <v>611</v>
      </c>
      <c r="C61" s="49">
        <v>1</v>
      </c>
      <c r="D61" s="26" t="s">
        <v>24</v>
      </c>
      <c r="E61" s="49" t="s">
        <v>361</v>
      </c>
      <c r="F61" s="151" t="s">
        <v>366</v>
      </c>
      <c r="G61" s="63" t="s">
        <v>356</v>
      </c>
      <c r="H61" s="73" t="s">
        <v>357</v>
      </c>
      <c r="I61" s="29">
        <v>12</v>
      </c>
      <c r="J61" s="29">
        <v>12</v>
      </c>
      <c r="K61" s="29">
        <v>1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54">
        <v>1</v>
      </c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29">
        <v>1</v>
      </c>
      <c r="AX61" s="25">
        <v>1</v>
      </c>
    </row>
    <row r="62" spans="1:50" ht="44.25" customHeight="1">
      <c r="A62" s="36" t="s">
        <v>708</v>
      </c>
      <c r="B62" s="63" t="s">
        <v>610</v>
      </c>
      <c r="C62" s="63">
        <v>1</v>
      </c>
      <c r="D62" s="26" t="s">
        <v>24</v>
      </c>
      <c r="E62" s="49" t="s">
        <v>161</v>
      </c>
      <c r="F62" s="81" t="s">
        <v>366</v>
      </c>
      <c r="G62" s="63" t="s">
        <v>256</v>
      </c>
      <c r="H62" s="121" t="s">
        <v>205</v>
      </c>
      <c r="I62" s="66">
        <v>40</v>
      </c>
      <c r="J62" s="66">
        <v>40</v>
      </c>
      <c r="K62" s="66">
        <v>1</v>
      </c>
      <c r="L62" s="66"/>
      <c r="M62" s="66"/>
      <c r="N62" s="66">
        <v>100</v>
      </c>
      <c r="O62" s="66">
        <v>10</v>
      </c>
      <c r="P62" s="66"/>
      <c r="Q62" s="66"/>
      <c r="R62" s="66">
        <v>15</v>
      </c>
      <c r="S62" s="66"/>
      <c r="T62" s="66"/>
      <c r="U62" s="67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8"/>
      <c r="AK62" s="62"/>
      <c r="AL62" s="62"/>
      <c r="AM62" s="62"/>
      <c r="AN62" s="69"/>
      <c r="AO62" s="69"/>
      <c r="AP62" s="69"/>
      <c r="AQ62" s="69"/>
      <c r="AR62" s="69">
        <v>5</v>
      </c>
      <c r="AS62" s="69">
        <v>5</v>
      </c>
      <c r="AT62" s="69"/>
      <c r="AU62" s="69"/>
      <c r="AV62" s="69"/>
      <c r="AW62" s="69"/>
      <c r="AX62" s="25">
        <v>1</v>
      </c>
    </row>
    <row r="63" spans="1:50" ht="41.25" customHeight="1">
      <c r="A63" s="36" t="s">
        <v>708</v>
      </c>
      <c r="B63" s="63" t="s">
        <v>204</v>
      </c>
      <c r="C63" s="26">
        <v>2</v>
      </c>
      <c r="D63" s="26" t="s">
        <v>24</v>
      </c>
      <c r="E63" s="49" t="s">
        <v>161</v>
      </c>
      <c r="F63" s="81" t="s">
        <v>366</v>
      </c>
      <c r="G63" s="63" t="s">
        <v>257</v>
      </c>
      <c r="H63" s="73" t="s">
        <v>612</v>
      </c>
      <c r="I63" s="66">
        <v>21</v>
      </c>
      <c r="J63" s="66">
        <v>8</v>
      </c>
      <c r="K63" s="70">
        <v>2</v>
      </c>
      <c r="L63" s="70"/>
      <c r="M63" s="70"/>
      <c r="N63" s="70">
        <v>15</v>
      </c>
      <c r="O63" s="70">
        <v>4</v>
      </c>
      <c r="P63" s="70">
        <v>1</v>
      </c>
      <c r="Q63" s="70"/>
      <c r="R63" s="70">
        <v>3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>
        <v>1</v>
      </c>
      <c r="AS63" s="70"/>
      <c r="AT63" s="70"/>
      <c r="AU63" s="70"/>
      <c r="AV63" s="70"/>
      <c r="AW63" s="70"/>
      <c r="AX63" s="25">
        <v>1</v>
      </c>
    </row>
    <row r="64" spans="1:50" ht="41.25" customHeight="1">
      <c r="A64" s="36" t="s">
        <v>708</v>
      </c>
      <c r="B64" s="63" t="s">
        <v>70</v>
      </c>
      <c r="C64" s="26">
        <v>3</v>
      </c>
      <c r="D64" s="26" t="s">
        <v>160</v>
      </c>
      <c r="E64" s="49" t="s">
        <v>161</v>
      </c>
      <c r="F64" s="81" t="s">
        <v>366</v>
      </c>
      <c r="G64" s="63" t="s">
        <v>257</v>
      </c>
      <c r="H64" s="73" t="s">
        <v>612</v>
      </c>
      <c r="I64" s="66">
        <v>14</v>
      </c>
      <c r="J64" s="66">
        <v>8</v>
      </c>
      <c r="K64" s="70">
        <v>2</v>
      </c>
      <c r="L64" s="70"/>
      <c r="M64" s="70"/>
      <c r="N64" s="70">
        <v>15</v>
      </c>
      <c r="O64" s="70">
        <v>4</v>
      </c>
      <c r="P64" s="70">
        <v>1</v>
      </c>
      <c r="Q64" s="70"/>
      <c r="R64" s="70">
        <v>3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>
        <v>1</v>
      </c>
      <c r="AS64" s="70"/>
      <c r="AT64" s="70"/>
      <c r="AU64" s="70"/>
      <c r="AV64" s="70"/>
      <c r="AW64" s="70"/>
      <c r="AX64" s="25">
        <v>1</v>
      </c>
    </row>
    <row r="65" spans="1:50" ht="41.25" customHeight="1">
      <c r="A65" s="36" t="s">
        <v>708</v>
      </c>
      <c r="B65" s="63" t="s">
        <v>71</v>
      </c>
      <c r="C65" s="26">
        <v>3</v>
      </c>
      <c r="D65" s="26" t="s">
        <v>160</v>
      </c>
      <c r="E65" s="49" t="s">
        <v>161</v>
      </c>
      <c r="F65" s="81" t="s">
        <v>366</v>
      </c>
      <c r="G65" s="63" t="s">
        <v>257</v>
      </c>
      <c r="H65" s="73" t="s">
        <v>612</v>
      </c>
      <c r="I65" s="66">
        <v>14</v>
      </c>
      <c r="J65" s="66">
        <v>8</v>
      </c>
      <c r="K65" s="70">
        <v>2</v>
      </c>
      <c r="L65" s="70"/>
      <c r="M65" s="70"/>
      <c r="N65" s="70">
        <v>10</v>
      </c>
      <c r="O65" s="70">
        <v>4</v>
      </c>
      <c r="P65" s="70">
        <v>1</v>
      </c>
      <c r="Q65" s="70"/>
      <c r="R65" s="70">
        <v>3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>
        <v>1</v>
      </c>
      <c r="AS65" s="70"/>
      <c r="AT65" s="70"/>
      <c r="AU65" s="70"/>
      <c r="AV65" s="70"/>
      <c r="AW65" s="70"/>
      <c r="AX65" s="25">
        <v>1</v>
      </c>
    </row>
    <row r="66" spans="1:50" ht="41.25" customHeight="1">
      <c r="A66" s="36" t="s">
        <v>708</v>
      </c>
      <c r="B66" s="63" t="s">
        <v>72</v>
      </c>
      <c r="C66" s="26">
        <v>3</v>
      </c>
      <c r="D66" s="26" t="s">
        <v>160</v>
      </c>
      <c r="E66" s="49" t="s">
        <v>161</v>
      </c>
      <c r="F66" s="81" t="s">
        <v>366</v>
      </c>
      <c r="G66" s="63" t="s">
        <v>257</v>
      </c>
      <c r="H66" s="73" t="s">
        <v>612</v>
      </c>
      <c r="I66" s="66">
        <v>14</v>
      </c>
      <c r="J66" s="66">
        <v>8</v>
      </c>
      <c r="K66" s="70"/>
      <c r="L66" s="70"/>
      <c r="M66" s="70"/>
      <c r="N66" s="70"/>
      <c r="O66" s="70"/>
      <c r="P66" s="70"/>
      <c r="Q66" s="70"/>
      <c r="R66" s="70">
        <v>3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>
        <v>1</v>
      </c>
      <c r="AS66" s="70"/>
      <c r="AT66" s="70"/>
      <c r="AU66" s="70"/>
      <c r="AV66" s="70"/>
      <c r="AW66" s="70"/>
      <c r="AX66" s="25">
        <v>1</v>
      </c>
    </row>
    <row r="67" spans="1:50" ht="41.25" customHeight="1">
      <c r="A67" s="36" t="s">
        <v>708</v>
      </c>
      <c r="B67" s="63" t="s">
        <v>73</v>
      </c>
      <c r="C67" s="26">
        <v>3</v>
      </c>
      <c r="D67" s="26" t="s">
        <v>160</v>
      </c>
      <c r="E67" s="49" t="s">
        <v>161</v>
      </c>
      <c r="F67" s="81" t="s">
        <v>366</v>
      </c>
      <c r="G67" s="63" t="s">
        <v>257</v>
      </c>
      <c r="H67" s="73" t="s">
        <v>612</v>
      </c>
      <c r="I67" s="66">
        <v>14</v>
      </c>
      <c r="J67" s="66">
        <v>8</v>
      </c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>
        <v>1</v>
      </c>
      <c r="AS67" s="70"/>
      <c r="AT67" s="70"/>
      <c r="AU67" s="70"/>
      <c r="AV67" s="70"/>
      <c r="AW67" s="70"/>
      <c r="AX67" s="25">
        <v>1</v>
      </c>
    </row>
    <row r="68" spans="1:50" ht="42.75" customHeight="1">
      <c r="A68" s="36" t="s">
        <v>708</v>
      </c>
      <c r="B68" s="63" t="s">
        <v>74</v>
      </c>
      <c r="C68" s="63">
        <v>2</v>
      </c>
      <c r="D68" s="26" t="s">
        <v>160</v>
      </c>
      <c r="E68" s="49" t="s">
        <v>161</v>
      </c>
      <c r="F68" s="81" t="s">
        <v>366</v>
      </c>
      <c r="G68" s="63" t="s">
        <v>257</v>
      </c>
      <c r="H68" s="73" t="s">
        <v>612</v>
      </c>
      <c r="I68" s="66">
        <v>0</v>
      </c>
      <c r="J68" s="66">
        <v>0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>
        <v>1</v>
      </c>
      <c r="AS68" s="70"/>
      <c r="AT68" s="70"/>
      <c r="AU68" s="70"/>
      <c r="AV68" s="70"/>
      <c r="AW68" s="70"/>
      <c r="AX68" s="25">
        <v>1</v>
      </c>
    </row>
    <row r="69" spans="1:50" ht="43.5" customHeight="1">
      <c r="A69" s="36" t="s">
        <v>708</v>
      </c>
      <c r="B69" s="63" t="s">
        <v>61</v>
      </c>
      <c r="C69" s="49">
        <v>3</v>
      </c>
      <c r="D69" s="26" t="s">
        <v>160</v>
      </c>
      <c r="E69" s="49" t="s">
        <v>161</v>
      </c>
      <c r="F69" s="81" t="s">
        <v>366</v>
      </c>
      <c r="G69" s="63" t="s">
        <v>257</v>
      </c>
      <c r="H69" s="73" t="s">
        <v>612</v>
      </c>
      <c r="I69" s="66">
        <v>14</v>
      </c>
      <c r="J69" s="66">
        <v>4</v>
      </c>
      <c r="K69" s="70"/>
      <c r="L69" s="70"/>
      <c r="M69" s="70"/>
      <c r="N69" s="70">
        <v>6</v>
      </c>
      <c r="O69" s="70"/>
      <c r="P69" s="70"/>
      <c r="Q69" s="70"/>
      <c r="R69" s="70">
        <v>3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>
        <v>1</v>
      </c>
      <c r="AS69" s="70"/>
      <c r="AT69" s="70"/>
      <c r="AU69" s="70"/>
      <c r="AV69" s="70"/>
      <c r="AW69" s="70"/>
      <c r="AX69" s="25">
        <v>1</v>
      </c>
    </row>
    <row r="70" spans="1:50" ht="39.75" customHeight="1">
      <c r="A70" s="36" t="s">
        <v>708</v>
      </c>
      <c r="B70" s="63" t="s">
        <v>69</v>
      </c>
      <c r="C70" s="49">
        <v>3</v>
      </c>
      <c r="D70" s="26" t="s">
        <v>160</v>
      </c>
      <c r="E70" s="49" t="s">
        <v>161</v>
      </c>
      <c r="F70" s="81" t="s">
        <v>366</v>
      </c>
      <c r="G70" s="63" t="s">
        <v>257</v>
      </c>
      <c r="H70" s="73" t="s">
        <v>612</v>
      </c>
      <c r="I70" s="66">
        <v>14</v>
      </c>
      <c r="J70" s="66">
        <v>4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25">
        <v>1</v>
      </c>
    </row>
    <row r="71" spans="1:50" ht="40.5" customHeight="1">
      <c r="A71" s="36" t="s">
        <v>708</v>
      </c>
      <c r="B71" s="63" t="s">
        <v>68</v>
      </c>
      <c r="C71" s="49">
        <v>3</v>
      </c>
      <c r="D71" s="26" t="s">
        <v>160</v>
      </c>
      <c r="E71" s="49" t="s">
        <v>161</v>
      </c>
      <c r="F71" s="81" t="s">
        <v>366</v>
      </c>
      <c r="G71" s="63" t="s">
        <v>257</v>
      </c>
      <c r="H71" s="73" t="s">
        <v>612</v>
      </c>
      <c r="I71" s="66">
        <v>14</v>
      </c>
      <c r="J71" s="66">
        <v>4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1"/>
      <c r="AJ71" s="70"/>
      <c r="AK71" s="70"/>
      <c r="AL71" s="70"/>
      <c r="AM71" s="70"/>
      <c r="AN71" s="70"/>
      <c r="AO71" s="70"/>
      <c r="AP71" s="70"/>
      <c r="AQ71" s="70"/>
      <c r="AR71" s="70">
        <v>1</v>
      </c>
      <c r="AS71" s="70"/>
      <c r="AT71" s="70"/>
      <c r="AU71" s="70"/>
      <c r="AV71" s="70"/>
      <c r="AW71" s="70"/>
      <c r="AX71" s="25">
        <v>1</v>
      </c>
    </row>
    <row r="72" spans="1:50" ht="47.25" customHeight="1">
      <c r="A72" s="36" t="s">
        <v>708</v>
      </c>
      <c r="B72" s="63" t="s">
        <v>67</v>
      </c>
      <c r="C72" s="26">
        <v>2</v>
      </c>
      <c r="D72" s="26" t="s">
        <v>160</v>
      </c>
      <c r="E72" s="49" t="s">
        <v>0</v>
      </c>
      <c r="F72" s="81" t="s">
        <v>366</v>
      </c>
      <c r="G72" s="73" t="s">
        <v>258</v>
      </c>
      <c r="H72" s="73" t="s">
        <v>612</v>
      </c>
      <c r="I72" s="66">
        <v>6</v>
      </c>
      <c r="J72" s="66">
        <v>6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25">
        <v>1</v>
      </c>
    </row>
    <row r="73" spans="1:50" ht="32.25" customHeight="1">
      <c r="A73" s="36" t="s">
        <v>708</v>
      </c>
      <c r="B73" s="63" t="s">
        <v>280</v>
      </c>
      <c r="C73" s="26">
        <v>2</v>
      </c>
      <c r="D73" s="26" t="s">
        <v>160</v>
      </c>
      <c r="E73" s="49" t="s">
        <v>0</v>
      </c>
      <c r="F73" s="81" t="s">
        <v>366</v>
      </c>
      <c r="G73" s="73" t="s">
        <v>258</v>
      </c>
      <c r="H73" s="73" t="s">
        <v>612</v>
      </c>
      <c r="I73" s="66">
        <v>6</v>
      </c>
      <c r="J73" s="66">
        <v>6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>
        <v>1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25">
        <v>1</v>
      </c>
    </row>
    <row r="74" spans="1:50" ht="42" customHeight="1">
      <c r="A74" s="36" t="s">
        <v>708</v>
      </c>
      <c r="B74" s="26" t="s">
        <v>281</v>
      </c>
      <c r="C74" s="26">
        <v>2</v>
      </c>
      <c r="D74" s="26" t="s">
        <v>160</v>
      </c>
      <c r="E74" s="49" t="s">
        <v>0</v>
      </c>
      <c r="F74" s="81" t="s">
        <v>366</v>
      </c>
      <c r="G74" s="73" t="s">
        <v>258</v>
      </c>
      <c r="H74" s="73" t="s">
        <v>612</v>
      </c>
      <c r="I74" s="66">
        <v>6</v>
      </c>
      <c r="J74" s="66">
        <v>6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>
        <v>1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25">
        <v>1</v>
      </c>
    </row>
    <row r="75" spans="1:50" ht="41.25" customHeight="1">
      <c r="A75" s="36" t="s">
        <v>708</v>
      </c>
      <c r="B75" s="63" t="s">
        <v>178</v>
      </c>
      <c r="C75" s="26">
        <v>2</v>
      </c>
      <c r="D75" s="26" t="s">
        <v>160</v>
      </c>
      <c r="E75" s="49" t="s">
        <v>0</v>
      </c>
      <c r="F75" s="81" t="s">
        <v>366</v>
      </c>
      <c r="G75" s="73" t="s">
        <v>258</v>
      </c>
      <c r="H75" s="73" t="s">
        <v>612</v>
      </c>
      <c r="I75" s="66">
        <v>6</v>
      </c>
      <c r="J75" s="66">
        <v>6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>
        <v>1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25">
        <v>1</v>
      </c>
    </row>
    <row r="76" spans="1:50" ht="42.75" customHeight="1">
      <c r="A76" s="36" t="s">
        <v>708</v>
      </c>
      <c r="B76" s="63" t="s">
        <v>179</v>
      </c>
      <c r="C76" s="26">
        <v>2</v>
      </c>
      <c r="D76" s="26" t="s">
        <v>160</v>
      </c>
      <c r="E76" s="49" t="s">
        <v>0</v>
      </c>
      <c r="F76" s="81" t="s">
        <v>366</v>
      </c>
      <c r="G76" s="73" t="s">
        <v>258</v>
      </c>
      <c r="H76" s="73" t="s">
        <v>612</v>
      </c>
      <c r="I76" s="66">
        <v>6</v>
      </c>
      <c r="J76" s="66">
        <v>6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>
        <v>1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25">
        <v>1</v>
      </c>
    </row>
    <row r="77" spans="1:50" ht="32.25" customHeight="1">
      <c r="A77" s="36" t="s">
        <v>708</v>
      </c>
      <c r="B77" s="63" t="s">
        <v>66</v>
      </c>
      <c r="C77" s="26">
        <v>2</v>
      </c>
      <c r="D77" s="26" t="s">
        <v>277</v>
      </c>
      <c r="E77" s="49" t="s">
        <v>0</v>
      </c>
      <c r="F77" s="81" t="s">
        <v>366</v>
      </c>
      <c r="G77" s="73" t="s">
        <v>309</v>
      </c>
      <c r="H77" s="127" t="s">
        <v>403</v>
      </c>
      <c r="I77" s="44">
        <v>8</v>
      </c>
      <c r="J77" s="44">
        <v>8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>
        <v>2</v>
      </c>
      <c r="AS77" s="44"/>
      <c r="AT77" s="44"/>
      <c r="AU77" s="44"/>
      <c r="AV77" s="44"/>
      <c r="AW77" s="44"/>
      <c r="AX77" s="25">
        <v>1</v>
      </c>
    </row>
    <row r="78" spans="1:50" ht="32.25" customHeight="1">
      <c r="A78" s="36" t="s">
        <v>708</v>
      </c>
      <c r="B78" s="63" t="s">
        <v>535</v>
      </c>
      <c r="C78" s="26">
        <v>3</v>
      </c>
      <c r="D78" s="26" t="s">
        <v>277</v>
      </c>
      <c r="E78" s="49" t="s">
        <v>361</v>
      </c>
      <c r="F78" s="81" t="s">
        <v>366</v>
      </c>
      <c r="G78" s="73"/>
      <c r="H78" s="127" t="s">
        <v>403</v>
      </c>
      <c r="I78" s="44">
        <v>0</v>
      </c>
      <c r="J78" s="44">
        <v>0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>
        <f>504/12</f>
        <v>42</v>
      </c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25">
        <v>1</v>
      </c>
    </row>
    <row r="79" spans="1:50" ht="32.25" customHeight="1">
      <c r="A79" s="36" t="s">
        <v>708</v>
      </c>
      <c r="B79" s="63" t="s">
        <v>134</v>
      </c>
      <c r="C79" s="26">
        <v>3</v>
      </c>
      <c r="D79" s="26" t="s">
        <v>277</v>
      </c>
      <c r="E79" s="49" t="s">
        <v>361</v>
      </c>
      <c r="F79" s="81" t="s">
        <v>366</v>
      </c>
      <c r="G79" s="73"/>
      <c r="H79" s="127" t="s">
        <v>403</v>
      </c>
      <c r="I79" s="44">
        <v>0</v>
      </c>
      <c r="J79" s="44">
        <v>0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>
        <f>360/12</f>
        <v>30</v>
      </c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25">
        <v>1</v>
      </c>
    </row>
    <row r="80" spans="1:50" ht="32.25" customHeight="1">
      <c r="A80" s="36" t="s">
        <v>708</v>
      </c>
      <c r="B80" s="75" t="s">
        <v>2</v>
      </c>
      <c r="C80" s="143">
        <v>3</v>
      </c>
      <c r="D80" s="30" t="s">
        <v>277</v>
      </c>
      <c r="E80" s="134" t="s">
        <v>0</v>
      </c>
      <c r="F80" s="152" t="s">
        <v>366</v>
      </c>
      <c r="G80" s="139" t="s">
        <v>3</v>
      </c>
      <c r="H80" s="74" t="s">
        <v>62</v>
      </c>
      <c r="I80" s="76">
        <v>10</v>
      </c>
      <c r="J80" s="3">
        <v>5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77">
        <v>1</v>
      </c>
      <c r="AS80" s="77"/>
      <c r="AT80" s="44"/>
      <c r="AU80" s="44"/>
      <c r="AV80" s="44"/>
      <c r="AW80" s="44"/>
      <c r="AX80" s="25">
        <v>1</v>
      </c>
    </row>
    <row r="81" spans="1:50" ht="32.25" customHeight="1">
      <c r="A81" s="36" t="s">
        <v>708</v>
      </c>
      <c r="B81" s="75" t="s">
        <v>6</v>
      </c>
      <c r="C81" s="143">
        <v>3</v>
      </c>
      <c r="D81" s="30" t="s">
        <v>277</v>
      </c>
      <c r="E81" s="134" t="s">
        <v>0</v>
      </c>
      <c r="F81" s="152" t="s">
        <v>366</v>
      </c>
      <c r="G81" s="139" t="s">
        <v>1</v>
      </c>
      <c r="H81" s="74" t="s">
        <v>62</v>
      </c>
      <c r="I81" s="76">
        <v>10</v>
      </c>
      <c r="J81" s="3">
        <v>5</v>
      </c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77">
        <v>1</v>
      </c>
      <c r="AS81" s="77"/>
      <c r="AT81" s="44"/>
      <c r="AU81" s="44"/>
      <c r="AV81" s="44"/>
      <c r="AW81" s="44"/>
      <c r="AX81" s="25">
        <v>1</v>
      </c>
    </row>
    <row r="82" spans="1:50" ht="32.25" customHeight="1">
      <c r="A82" s="36" t="s">
        <v>708</v>
      </c>
      <c r="B82" s="75" t="s">
        <v>12</v>
      </c>
      <c r="C82" s="143">
        <v>3</v>
      </c>
      <c r="D82" s="30" t="s">
        <v>277</v>
      </c>
      <c r="E82" s="134" t="s">
        <v>0</v>
      </c>
      <c r="F82" s="152" t="s">
        <v>366</v>
      </c>
      <c r="G82" s="139" t="s">
        <v>1</v>
      </c>
      <c r="H82" s="74" t="s">
        <v>62</v>
      </c>
      <c r="I82" s="76">
        <v>10</v>
      </c>
      <c r="J82" s="3">
        <v>5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77">
        <v>1</v>
      </c>
      <c r="AS82" s="77"/>
      <c r="AT82" s="44"/>
      <c r="AU82" s="44"/>
      <c r="AV82" s="44"/>
      <c r="AW82" s="44"/>
      <c r="AX82" s="25">
        <v>1</v>
      </c>
    </row>
    <row r="83" spans="1:50" ht="32.25" customHeight="1">
      <c r="A83" s="36" t="s">
        <v>708</v>
      </c>
      <c r="B83" s="75" t="s">
        <v>13</v>
      </c>
      <c r="C83" s="143">
        <v>3</v>
      </c>
      <c r="D83" s="30" t="s">
        <v>277</v>
      </c>
      <c r="E83" s="134" t="s">
        <v>0</v>
      </c>
      <c r="F83" s="152" t="s">
        <v>366</v>
      </c>
      <c r="G83" s="139" t="s">
        <v>3</v>
      </c>
      <c r="H83" s="74" t="s">
        <v>62</v>
      </c>
      <c r="I83" s="76">
        <v>10</v>
      </c>
      <c r="J83" s="3">
        <v>5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77"/>
      <c r="AS83" s="77"/>
      <c r="AT83" s="44"/>
      <c r="AU83" s="44"/>
      <c r="AV83" s="44"/>
      <c r="AW83" s="44"/>
      <c r="AX83" s="25">
        <v>1</v>
      </c>
    </row>
    <row r="84" spans="1:50" ht="32.25" customHeight="1">
      <c r="A84" s="36" t="s">
        <v>708</v>
      </c>
      <c r="B84" s="75" t="s">
        <v>10</v>
      </c>
      <c r="C84" s="143">
        <v>3</v>
      </c>
      <c r="D84" s="30" t="s">
        <v>277</v>
      </c>
      <c r="E84" s="134" t="s">
        <v>0</v>
      </c>
      <c r="F84" s="152" t="s">
        <v>366</v>
      </c>
      <c r="G84" s="139" t="s">
        <v>5</v>
      </c>
      <c r="H84" s="74" t="s">
        <v>62</v>
      </c>
      <c r="I84" s="76">
        <v>10</v>
      </c>
      <c r="J84" s="3">
        <v>5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77">
        <v>1</v>
      </c>
      <c r="AS84" s="77"/>
      <c r="AT84" s="44"/>
      <c r="AU84" s="44"/>
      <c r="AV84" s="44"/>
      <c r="AW84" s="44"/>
      <c r="AX84" s="25">
        <v>1</v>
      </c>
    </row>
    <row r="85" spans="1:50" ht="32.25" customHeight="1">
      <c r="A85" s="36" t="s">
        <v>708</v>
      </c>
      <c r="B85" s="75" t="s">
        <v>11</v>
      </c>
      <c r="C85" s="143">
        <v>3</v>
      </c>
      <c r="D85" s="30" t="s">
        <v>277</v>
      </c>
      <c r="E85" s="134" t="s">
        <v>0</v>
      </c>
      <c r="F85" s="152" t="s">
        <v>366</v>
      </c>
      <c r="G85" s="139" t="s">
        <v>1</v>
      </c>
      <c r="H85" s="74" t="s">
        <v>62</v>
      </c>
      <c r="I85" s="76">
        <v>10</v>
      </c>
      <c r="J85" s="3">
        <v>5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77">
        <v>1</v>
      </c>
      <c r="AS85" s="77"/>
      <c r="AT85" s="44"/>
      <c r="AU85" s="44"/>
      <c r="AV85" s="44"/>
      <c r="AW85" s="44"/>
      <c r="AX85" s="25">
        <v>1</v>
      </c>
    </row>
    <row r="86" spans="1:50" ht="32.25" customHeight="1">
      <c r="A86" s="36" t="s">
        <v>708</v>
      </c>
      <c r="B86" s="75" t="s">
        <v>64</v>
      </c>
      <c r="C86" s="143">
        <v>2</v>
      </c>
      <c r="D86" s="30" t="s">
        <v>277</v>
      </c>
      <c r="E86" s="134" t="s">
        <v>0</v>
      </c>
      <c r="F86" s="152" t="s">
        <v>366</v>
      </c>
      <c r="G86" s="139" t="s">
        <v>63</v>
      </c>
      <c r="H86" s="74" t="s">
        <v>62</v>
      </c>
      <c r="I86" s="76">
        <v>10</v>
      </c>
      <c r="J86" s="3">
        <v>5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77">
        <v>1</v>
      </c>
      <c r="AS86" s="77"/>
      <c r="AT86" s="44"/>
      <c r="AU86" s="44"/>
      <c r="AV86" s="44"/>
      <c r="AW86" s="44"/>
      <c r="AX86" s="25">
        <v>1</v>
      </c>
    </row>
    <row r="87" spans="1:50" ht="32.25" customHeight="1">
      <c r="A87" s="36" t="s">
        <v>708</v>
      </c>
      <c r="B87" s="75" t="s">
        <v>234</v>
      </c>
      <c r="C87" s="143">
        <v>3</v>
      </c>
      <c r="D87" s="30" t="s">
        <v>277</v>
      </c>
      <c r="E87" s="134" t="s">
        <v>0</v>
      </c>
      <c r="F87" s="152" t="s">
        <v>366</v>
      </c>
      <c r="G87" s="139" t="s">
        <v>1</v>
      </c>
      <c r="H87" s="74" t="s">
        <v>62</v>
      </c>
      <c r="I87" s="76">
        <v>10</v>
      </c>
      <c r="J87" s="3">
        <v>5</v>
      </c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77">
        <v>1</v>
      </c>
      <c r="AS87" s="77"/>
      <c r="AT87" s="44"/>
      <c r="AU87" s="44"/>
      <c r="AV87" s="44"/>
      <c r="AW87" s="44"/>
      <c r="AX87" s="25">
        <v>1</v>
      </c>
    </row>
    <row r="88" spans="1:50" ht="32.25" customHeight="1">
      <c r="A88" s="36" t="s">
        <v>708</v>
      </c>
      <c r="B88" s="75" t="s">
        <v>172</v>
      </c>
      <c r="C88" s="143">
        <v>3</v>
      </c>
      <c r="D88" s="30" t="s">
        <v>277</v>
      </c>
      <c r="E88" s="134" t="s">
        <v>0</v>
      </c>
      <c r="F88" s="152" t="s">
        <v>366</v>
      </c>
      <c r="G88" s="139" t="s">
        <v>1</v>
      </c>
      <c r="H88" s="74" t="s">
        <v>62</v>
      </c>
      <c r="I88" s="76">
        <v>10</v>
      </c>
      <c r="J88" s="3">
        <v>5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77">
        <v>1</v>
      </c>
      <c r="AS88" s="77"/>
      <c r="AT88" s="44"/>
      <c r="AU88" s="44"/>
      <c r="AV88" s="44"/>
      <c r="AW88" s="44"/>
      <c r="AX88" s="25">
        <v>1</v>
      </c>
    </row>
    <row r="89" spans="1:50" ht="32.25" customHeight="1">
      <c r="A89" s="36" t="s">
        <v>708</v>
      </c>
      <c r="B89" s="75" t="s">
        <v>235</v>
      </c>
      <c r="C89" s="143">
        <v>3</v>
      </c>
      <c r="D89" s="30" t="s">
        <v>277</v>
      </c>
      <c r="E89" s="134" t="s">
        <v>0</v>
      </c>
      <c r="F89" s="152" t="s">
        <v>366</v>
      </c>
      <c r="G89" s="139" t="s">
        <v>4</v>
      </c>
      <c r="H89" s="74" t="s">
        <v>62</v>
      </c>
      <c r="I89" s="76">
        <v>10</v>
      </c>
      <c r="J89" s="3">
        <v>5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77"/>
      <c r="AS89" s="77"/>
      <c r="AT89" s="44"/>
      <c r="AU89" s="44"/>
      <c r="AV89" s="44"/>
      <c r="AW89" s="44"/>
      <c r="AX89" s="25">
        <v>1</v>
      </c>
    </row>
    <row r="90" spans="1:50" ht="32.25" customHeight="1">
      <c r="A90" s="36" t="s">
        <v>708</v>
      </c>
      <c r="B90" s="75" t="s">
        <v>236</v>
      </c>
      <c r="C90" s="143">
        <v>3</v>
      </c>
      <c r="D90" s="30" t="s">
        <v>277</v>
      </c>
      <c r="E90" s="134" t="s">
        <v>0</v>
      </c>
      <c r="F90" s="152" t="s">
        <v>366</v>
      </c>
      <c r="G90" s="139" t="s">
        <v>1</v>
      </c>
      <c r="H90" s="74" t="s">
        <v>62</v>
      </c>
      <c r="I90" s="76">
        <v>10</v>
      </c>
      <c r="J90" s="3">
        <v>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77">
        <v>1</v>
      </c>
      <c r="AS90" s="77"/>
      <c r="AT90" s="44"/>
      <c r="AU90" s="44"/>
      <c r="AV90" s="44"/>
      <c r="AW90" s="44"/>
      <c r="AX90" s="25">
        <v>1</v>
      </c>
    </row>
    <row r="91" spans="1:50" ht="32.25" customHeight="1">
      <c r="A91" s="36" t="s">
        <v>708</v>
      </c>
      <c r="B91" s="75" t="s">
        <v>171</v>
      </c>
      <c r="C91" s="143">
        <v>3</v>
      </c>
      <c r="D91" s="30" t="s">
        <v>277</v>
      </c>
      <c r="E91" s="134" t="s">
        <v>0</v>
      </c>
      <c r="F91" s="152" t="s">
        <v>366</v>
      </c>
      <c r="G91" s="139" t="s">
        <v>1</v>
      </c>
      <c r="H91" s="74" t="s">
        <v>62</v>
      </c>
      <c r="I91" s="76">
        <v>10</v>
      </c>
      <c r="J91" s="3">
        <v>5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77">
        <v>1</v>
      </c>
      <c r="AS91" s="77"/>
      <c r="AT91" s="44"/>
      <c r="AU91" s="44"/>
      <c r="AV91" s="44"/>
      <c r="AW91" s="44"/>
      <c r="AX91" s="25">
        <v>1</v>
      </c>
    </row>
    <row r="92" spans="1:50" ht="32.25" customHeight="1">
      <c r="A92" s="36" t="s">
        <v>708</v>
      </c>
      <c r="B92" s="75" t="s">
        <v>19</v>
      </c>
      <c r="C92" s="143">
        <v>3</v>
      </c>
      <c r="D92" s="30" t="s">
        <v>277</v>
      </c>
      <c r="E92" s="134" t="s">
        <v>0</v>
      </c>
      <c r="F92" s="152" t="s">
        <v>366</v>
      </c>
      <c r="G92" s="139" t="s">
        <v>1</v>
      </c>
      <c r="H92" s="74" t="s">
        <v>62</v>
      </c>
      <c r="I92" s="76">
        <v>10</v>
      </c>
      <c r="J92" s="3">
        <v>5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77">
        <v>3</v>
      </c>
      <c r="AS92" s="77"/>
      <c r="AT92" s="44"/>
      <c r="AU92" s="44"/>
      <c r="AV92" s="44"/>
      <c r="AW92" s="44"/>
      <c r="AX92" s="25">
        <v>1</v>
      </c>
    </row>
    <row r="93" spans="1:50" ht="32.25" customHeight="1">
      <c r="A93" s="36" t="s">
        <v>708</v>
      </c>
      <c r="B93" s="75" t="s">
        <v>20</v>
      </c>
      <c r="C93" s="143">
        <v>3</v>
      </c>
      <c r="D93" s="30" t="s">
        <v>277</v>
      </c>
      <c r="E93" s="134" t="s">
        <v>0</v>
      </c>
      <c r="F93" s="152" t="s">
        <v>366</v>
      </c>
      <c r="G93" s="139" t="s">
        <v>1</v>
      </c>
      <c r="H93" s="74" t="s">
        <v>62</v>
      </c>
      <c r="I93" s="76">
        <v>10</v>
      </c>
      <c r="J93" s="3">
        <v>5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77">
        <v>1</v>
      </c>
      <c r="AS93" s="77"/>
      <c r="AT93" s="44"/>
      <c r="AU93" s="44"/>
      <c r="AV93" s="44"/>
      <c r="AW93" s="44"/>
      <c r="AX93" s="25">
        <v>1</v>
      </c>
    </row>
    <row r="94" spans="1:50" ht="32.25" customHeight="1">
      <c r="A94" s="36" t="s">
        <v>708</v>
      </c>
      <c r="B94" s="75" t="s">
        <v>673</v>
      </c>
      <c r="C94" s="143">
        <v>3</v>
      </c>
      <c r="D94" s="30" t="s">
        <v>277</v>
      </c>
      <c r="E94" s="134" t="s">
        <v>0</v>
      </c>
      <c r="F94" s="152" t="s">
        <v>366</v>
      </c>
      <c r="G94" s="139" t="s">
        <v>1</v>
      </c>
      <c r="H94" s="74" t="s">
        <v>62</v>
      </c>
      <c r="I94" s="76">
        <v>10</v>
      </c>
      <c r="J94" s="3">
        <v>5</v>
      </c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77">
        <v>2</v>
      </c>
      <c r="AS94" s="77"/>
      <c r="AT94" s="44"/>
      <c r="AU94" s="44"/>
      <c r="AV94" s="44"/>
      <c r="AW94" s="44"/>
      <c r="AX94" s="25">
        <v>1</v>
      </c>
    </row>
    <row r="95" spans="1:50" ht="32.25" customHeight="1">
      <c r="A95" s="36" t="s">
        <v>708</v>
      </c>
      <c r="B95" s="75" t="s">
        <v>693</v>
      </c>
      <c r="C95" s="143">
        <v>3</v>
      </c>
      <c r="D95" s="30" t="s">
        <v>277</v>
      </c>
      <c r="E95" s="134" t="s">
        <v>0</v>
      </c>
      <c r="F95" s="152" t="s">
        <v>366</v>
      </c>
      <c r="G95" s="140" t="s">
        <v>5</v>
      </c>
      <c r="H95" s="74" t="s">
        <v>62</v>
      </c>
      <c r="I95" s="76">
        <v>10</v>
      </c>
      <c r="J95" s="3">
        <v>5</v>
      </c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77">
        <v>1</v>
      </c>
      <c r="AS95" s="77"/>
      <c r="AT95" s="44"/>
      <c r="AU95" s="44"/>
      <c r="AV95" s="44"/>
      <c r="AW95" s="44"/>
      <c r="AX95" s="25">
        <v>1</v>
      </c>
    </row>
    <row r="96" spans="1:50" ht="32.25" customHeight="1">
      <c r="A96" s="18" t="s">
        <v>708</v>
      </c>
      <c r="B96" s="77" t="s">
        <v>695</v>
      </c>
      <c r="C96" s="132" t="s">
        <v>39</v>
      </c>
      <c r="D96" s="58" t="s">
        <v>277</v>
      </c>
      <c r="E96" s="17" t="s">
        <v>361</v>
      </c>
      <c r="F96" s="153" t="s">
        <v>366</v>
      </c>
      <c r="G96" s="141" t="s">
        <v>65</v>
      </c>
      <c r="H96" s="128" t="s">
        <v>694</v>
      </c>
      <c r="I96" s="79">
        <v>16</v>
      </c>
      <c r="J96" s="79">
        <v>8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>
        <v>1</v>
      </c>
      <c r="AS96" s="79"/>
      <c r="AT96" s="79">
        <v>2</v>
      </c>
      <c r="AU96" s="79">
        <v>2</v>
      </c>
      <c r="AV96" s="79">
        <v>1</v>
      </c>
      <c r="AW96" s="79">
        <v>1</v>
      </c>
      <c r="AX96" s="25">
        <v>1</v>
      </c>
    </row>
    <row r="97" spans="1:50" ht="32.25" customHeight="1">
      <c r="A97" s="18" t="s">
        <v>708</v>
      </c>
      <c r="B97" s="77" t="s">
        <v>696</v>
      </c>
      <c r="C97" s="132" t="s">
        <v>39</v>
      </c>
      <c r="D97" s="58" t="s">
        <v>277</v>
      </c>
      <c r="E97" s="17" t="s">
        <v>361</v>
      </c>
      <c r="F97" s="153" t="s">
        <v>366</v>
      </c>
      <c r="G97" s="141" t="s">
        <v>65</v>
      </c>
      <c r="H97" s="128" t="s">
        <v>694</v>
      </c>
      <c r="I97" s="79">
        <v>8</v>
      </c>
      <c r="J97" s="79">
        <v>8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>
        <v>1</v>
      </c>
      <c r="AS97" s="79"/>
      <c r="AT97" s="79">
        <v>2</v>
      </c>
      <c r="AU97" s="79">
        <v>2</v>
      </c>
      <c r="AV97" s="79">
        <v>1</v>
      </c>
      <c r="AW97" s="79">
        <v>1</v>
      </c>
      <c r="AX97" s="25">
        <v>1</v>
      </c>
    </row>
    <row r="98" spans="1:50" ht="32.25" customHeight="1">
      <c r="A98" s="18" t="s">
        <v>708</v>
      </c>
      <c r="B98" s="77" t="s">
        <v>697</v>
      </c>
      <c r="C98" s="132" t="s">
        <v>39</v>
      </c>
      <c r="D98" s="58" t="s">
        <v>277</v>
      </c>
      <c r="E98" s="17" t="s">
        <v>361</v>
      </c>
      <c r="F98" s="153" t="s">
        <v>366</v>
      </c>
      <c r="G98" s="141" t="s">
        <v>65</v>
      </c>
      <c r="H98" s="128" t="s">
        <v>694</v>
      </c>
      <c r="I98" s="79">
        <v>8</v>
      </c>
      <c r="J98" s="79">
        <v>8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>
        <v>2</v>
      </c>
      <c r="AS98" s="79"/>
      <c r="AT98" s="79">
        <v>1</v>
      </c>
      <c r="AU98" s="79">
        <v>0</v>
      </c>
      <c r="AV98" s="79">
        <v>0</v>
      </c>
      <c r="AW98" s="79">
        <v>0</v>
      </c>
      <c r="AX98" s="25">
        <v>1</v>
      </c>
    </row>
    <row r="99" spans="1:50" ht="32.25" customHeight="1">
      <c r="A99" s="18" t="s">
        <v>708</v>
      </c>
      <c r="B99" s="77" t="s">
        <v>698</v>
      </c>
      <c r="C99" s="132" t="s">
        <v>39</v>
      </c>
      <c r="D99" s="58" t="s">
        <v>277</v>
      </c>
      <c r="E99" s="17" t="s">
        <v>361</v>
      </c>
      <c r="F99" s="154" t="s">
        <v>366</v>
      </c>
      <c r="G99" s="141" t="s">
        <v>65</v>
      </c>
      <c r="H99" s="128" t="s">
        <v>694</v>
      </c>
      <c r="I99" s="79">
        <v>8</v>
      </c>
      <c r="J99" s="79">
        <v>8</v>
      </c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>
        <v>5</v>
      </c>
      <c r="AS99" s="79"/>
      <c r="AT99" s="79">
        <v>5</v>
      </c>
      <c r="AU99" s="79">
        <v>5</v>
      </c>
      <c r="AV99" s="79">
        <v>3</v>
      </c>
      <c r="AW99" s="79">
        <v>1</v>
      </c>
      <c r="AX99" s="25">
        <v>1</v>
      </c>
    </row>
    <row r="100" spans="1:50" ht="32.25" customHeight="1">
      <c r="A100" s="18" t="s">
        <v>708</v>
      </c>
      <c r="B100" s="77" t="s">
        <v>699</v>
      </c>
      <c r="C100" s="132" t="s">
        <v>39</v>
      </c>
      <c r="D100" s="58" t="s">
        <v>277</v>
      </c>
      <c r="E100" s="17" t="s">
        <v>361</v>
      </c>
      <c r="F100" s="154" t="s">
        <v>366</v>
      </c>
      <c r="G100" s="141" t="s">
        <v>65</v>
      </c>
      <c r="H100" s="128" t="s">
        <v>694</v>
      </c>
      <c r="I100" s="79">
        <v>8</v>
      </c>
      <c r="J100" s="79">
        <v>8</v>
      </c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>
        <v>1</v>
      </c>
      <c r="AS100" s="79"/>
      <c r="AT100" s="79">
        <v>1</v>
      </c>
      <c r="AU100" s="79">
        <v>1</v>
      </c>
      <c r="AV100" s="79">
        <v>0</v>
      </c>
      <c r="AW100" s="79">
        <v>0</v>
      </c>
      <c r="AX100" s="25">
        <v>1</v>
      </c>
    </row>
    <row r="101" spans="1:50" ht="32.25" customHeight="1">
      <c r="A101" s="18" t="s">
        <v>708</v>
      </c>
      <c r="B101" s="77" t="s">
        <v>700</v>
      </c>
      <c r="C101" s="132" t="s">
        <v>39</v>
      </c>
      <c r="D101" s="58" t="s">
        <v>277</v>
      </c>
      <c r="E101" s="17" t="s">
        <v>361</v>
      </c>
      <c r="F101" s="154" t="s">
        <v>366</v>
      </c>
      <c r="G101" s="141" t="s">
        <v>65</v>
      </c>
      <c r="H101" s="128" t="s">
        <v>84</v>
      </c>
      <c r="I101" s="79">
        <v>8</v>
      </c>
      <c r="J101" s="79">
        <v>8</v>
      </c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>
        <v>2</v>
      </c>
      <c r="AS101" s="79"/>
      <c r="AT101" s="79">
        <v>2</v>
      </c>
      <c r="AU101" s="79">
        <v>0</v>
      </c>
      <c r="AV101" s="79">
        <v>0</v>
      </c>
      <c r="AW101" s="79">
        <v>0</v>
      </c>
      <c r="AX101" s="25">
        <v>1</v>
      </c>
    </row>
    <row r="102" spans="1:50" ht="32.25" customHeight="1">
      <c r="A102" s="18" t="s">
        <v>708</v>
      </c>
      <c r="B102" s="77" t="s">
        <v>701</v>
      </c>
      <c r="C102" s="132" t="s">
        <v>39</v>
      </c>
      <c r="D102" s="58" t="s">
        <v>277</v>
      </c>
      <c r="E102" s="17" t="s">
        <v>361</v>
      </c>
      <c r="F102" s="154" t="s">
        <v>366</v>
      </c>
      <c r="G102" s="141" t="s">
        <v>65</v>
      </c>
      <c r="H102" s="128" t="s">
        <v>84</v>
      </c>
      <c r="I102" s="79">
        <v>8</v>
      </c>
      <c r="J102" s="79">
        <v>8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>
        <v>2</v>
      </c>
      <c r="AS102" s="79"/>
      <c r="AT102" s="79">
        <v>1</v>
      </c>
      <c r="AU102" s="79">
        <v>1</v>
      </c>
      <c r="AV102" s="79">
        <v>4</v>
      </c>
      <c r="AW102" s="79">
        <v>0</v>
      </c>
      <c r="AX102" s="25">
        <v>1</v>
      </c>
    </row>
    <row r="103" spans="1:50" ht="32.25" customHeight="1">
      <c r="A103" s="18" t="s">
        <v>708</v>
      </c>
      <c r="B103" s="77" t="s">
        <v>702</v>
      </c>
      <c r="C103" s="147" t="s">
        <v>39</v>
      </c>
      <c r="D103" s="80" t="s">
        <v>277</v>
      </c>
      <c r="E103" s="17" t="s">
        <v>361</v>
      </c>
      <c r="F103" s="154" t="s">
        <v>366</v>
      </c>
      <c r="G103" s="141" t="s">
        <v>65</v>
      </c>
      <c r="H103" s="129" t="s">
        <v>694</v>
      </c>
      <c r="I103" s="79">
        <v>8</v>
      </c>
      <c r="J103" s="79">
        <v>8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>
        <v>13</v>
      </c>
      <c r="AS103" s="79"/>
      <c r="AT103" s="79">
        <v>5</v>
      </c>
      <c r="AU103" s="79">
        <v>0</v>
      </c>
      <c r="AV103" s="79">
        <v>20</v>
      </c>
      <c r="AW103" s="79">
        <v>2</v>
      </c>
      <c r="AX103" s="25">
        <v>1</v>
      </c>
    </row>
    <row r="104" spans="1:50" ht="32.25" customHeight="1">
      <c r="A104" s="18" t="s">
        <v>708</v>
      </c>
      <c r="B104" s="77" t="s">
        <v>206</v>
      </c>
      <c r="C104" s="147" t="s">
        <v>39</v>
      </c>
      <c r="D104" s="80" t="s">
        <v>277</v>
      </c>
      <c r="E104" s="17" t="s">
        <v>361</v>
      </c>
      <c r="F104" s="154" t="s">
        <v>366</v>
      </c>
      <c r="G104" s="141" t="s">
        <v>65</v>
      </c>
      <c r="H104" s="128" t="s">
        <v>694</v>
      </c>
      <c r="I104" s="79">
        <v>8</v>
      </c>
      <c r="J104" s="79">
        <v>8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>
        <v>2</v>
      </c>
      <c r="AS104" s="79"/>
      <c r="AT104" s="79">
        <v>1</v>
      </c>
      <c r="AU104" s="79">
        <v>0</v>
      </c>
      <c r="AV104" s="79">
        <v>4</v>
      </c>
      <c r="AW104" s="79">
        <v>1</v>
      </c>
      <c r="AX104" s="25">
        <v>1</v>
      </c>
    </row>
    <row r="105" spans="1:50" ht="32.25" customHeight="1">
      <c r="A105" s="18" t="s">
        <v>708</v>
      </c>
      <c r="B105" s="77" t="s">
        <v>207</v>
      </c>
      <c r="C105" s="147" t="s">
        <v>39</v>
      </c>
      <c r="D105" s="80" t="s">
        <v>277</v>
      </c>
      <c r="E105" s="17" t="s">
        <v>361</v>
      </c>
      <c r="F105" s="154" t="s">
        <v>366</v>
      </c>
      <c r="G105" s="141" t="s">
        <v>65</v>
      </c>
      <c r="H105" s="128" t="s">
        <v>694</v>
      </c>
      <c r="I105" s="79">
        <v>8</v>
      </c>
      <c r="J105" s="79">
        <v>8</v>
      </c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>
        <v>2</v>
      </c>
      <c r="AS105" s="79"/>
      <c r="AT105" s="79">
        <v>1</v>
      </c>
      <c r="AU105" s="79">
        <v>1</v>
      </c>
      <c r="AV105" s="79">
        <v>0</v>
      </c>
      <c r="AW105" s="79">
        <v>0</v>
      </c>
      <c r="AX105" s="25">
        <v>1</v>
      </c>
    </row>
    <row r="106" spans="1:50" ht="32.25" customHeight="1">
      <c r="A106" s="18" t="s">
        <v>708</v>
      </c>
      <c r="B106" s="77" t="s">
        <v>208</v>
      </c>
      <c r="C106" s="147" t="s">
        <v>39</v>
      </c>
      <c r="D106" s="80" t="s">
        <v>277</v>
      </c>
      <c r="E106" s="17" t="s">
        <v>361</v>
      </c>
      <c r="F106" s="154" t="s">
        <v>366</v>
      </c>
      <c r="G106" s="141" t="s">
        <v>65</v>
      </c>
      <c r="H106" s="128" t="s">
        <v>694</v>
      </c>
      <c r="I106" s="79">
        <v>8</v>
      </c>
      <c r="J106" s="79">
        <v>8</v>
      </c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>
        <v>1</v>
      </c>
      <c r="AS106" s="79"/>
      <c r="AT106" s="79">
        <v>2</v>
      </c>
      <c r="AU106" s="79">
        <v>1</v>
      </c>
      <c r="AV106" s="79">
        <v>0</v>
      </c>
      <c r="AW106" s="79">
        <v>0</v>
      </c>
      <c r="AX106" s="25">
        <v>1</v>
      </c>
    </row>
    <row r="107" spans="1:50" ht="32.25" customHeight="1">
      <c r="A107" s="18" t="s">
        <v>708</v>
      </c>
      <c r="B107" s="77" t="s">
        <v>209</v>
      </c>
      <c r="C107" s="147" t="s">
        <v>39</v>
      </c>
      <c r="D107" s="80" t="s">
        <v>277</v>
      </c>
      <c r="E107" s="17" t="s">
        <v>361</v>
      </c>
      <c r="F107" s="154" t="s">
        <v>366</v>
      </c>
      <c r="G107" s="141" t="s">
        <v>65</v>
      </c>
      <c r="H107" s="128" t="s">
        <v>694</v>
      </c>
      <c r="I107" s="79">
        <v>8</v>
      </c>
      <c r="J107" s="79">
        <v>8</v>
      </c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>
        <v>4</v>
      </c>
      <c r="AS107" s="79"/>
      <c r="AT107" s="79">
        <v>2</v>
      </c>
      <c r="AU107" s="79">
        <v>1</v>
      </c>
      <c r="AV107" s="79">
        <v>5</v>
      </c>
      <c r="AW107" s="79">
        <v>1</v>
      </c>
      <c r="AX107" s="25">
        <v>1</v>
      </c>
    </row>
    <row r="108" spans="1:50" ht="32.25" customHeight="1">
      <c r="A108" s="18" t="s">
        <v>708</v>
      </c>
      <c r="B108" s="77" t="s">
        <v>210</v>
      </c>
      <c r="C108" s="147" t="s">
        <v>39</v>
      </c>
      <c r="D108" s="80" t="s">
        <v>277</v>
      </c>
      <c r="E108" s="17" t="s">
        <v>361</v>
      </c>
      <c r="F108" s="154" t="s">
        <v>366</v>
      </c>
      <c r="G108" s="141" t="s">
        <v>65</v>
      </c>
      <c r="H108" s="128" t="s">
        <v>694</v>
      </c>
      <c r="I108" s="79">
        <v>8</v>
      </c>
      <c r="J108" s="79">
        <v>8</v>
      </c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>
        <v>1</v>
      </c>
      <c r="AS108" s="79"/>
      <c r="AT108" s="79">
        <v>0</v>
      </c>
      <c r="AU108" s="79">
        <v>0</v>
      </c>
      <c r="AV108" s="79">
        <v>0</v>
      </c>
      <c r="AW108" s="79">
        <v>1</v>
      </c>
      <c r="AX108" s="25">
        <v>1</v>
      </c>
    </row>
    <row r="109" spans="1:50" ht="32.25" customHeight="1">
      <c r="A109" s="18" t="s">
        <v>708</v>
      </c>
      <c r="B109" s="77" t="s">
        <v>211</v>
      </c>
      <c r="C109" s="147" t="s">
        <v>39</v>
      </c>
      <c r="D109" s="80" t="s">
        <v>277</v>
      </c>
      <c r="E109" s="17" t="s">
        <v>361</v>
      </c>
      <c r="F109" s="154" t="s">
        <v>366</v>
      </c>
      <c r="G109" s="141" t="s">
        <v>65</v>
      </c>
      <c r="H109" s="128" t="s">
        <v>694</v>
      </c>
      <c r="I109" s="79">
        <v>8</v>
      </c>
      <c r="J109" s="79">
        <v>8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>
        <v>1</v>
      </c>
      <c r="AS109" s="79"/>
      <c r="AT109" s="79">
        <v>0</v>
      </c>
      <c r="AU109" s="79">
        <v>0</v>
      </c>
      <c r="AV109" s="79">
        <v>0</v>
      </c>
      <c r="AW109" s="79">
        <v>1</v>
      </c>
      <c r="AX109" s="25">
        <v>1</v>
      </c>
    </row>
    <row r="110" spans="1:50" ht="32.25" customHeight="1">
      <c r="A110" s="18" t="s">
        <v>708</v>
      </c>
      <c r="B110" s="77" t="s">
        <v>212</v>
      </c>
      <c r="C110" s="147" t="s">
        <v>39</v>
      </c>
      <c r="D110" s="80" t="s">
        <v>277</v>
      </c>
      <c r="E110" s="17" t="s">
        <v>361</v>
      </c>
      <c r="F110" s="154" t="s">
        <v>366</v>
      </c>
      <c r="G110" s="141" t="s">
        <v>65</v>
      </c>
      <c r="H110" s="128" t="s">
        <v>694</v>
      </c>
      <c r="I110" s="79">
        <v>8</v>
      </c>
      <c r="J110" s="79">
        <v>8</v>
      </c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>
        <v>1</v>
      </c>
      <c r="AS110" s="79"/>
      <c r="AT110" s="79">
        <v>0</v>
      </c>
      <c r="AU110" s="79">
        <v>0</v>
      </c>
      <c r="AV110" s="79">
        <v>0</v>
      </c>
      <c r="AW110" s="79">
        <v>1</v>
      </c>
      <c r="AX110" s="25">
        <v>1</v>
      </c>
    </row>
    <row r="111" spans="1:50" ht="32.25" customHeight="1">
      <c r="A111" s="18" t="s">
        <v>708</v>
      </c>
      <c r="B111" s="77" t="s">
        <v>213</v>
      </c>
      <c r="C111" s="147" t="s">
        <v>39</v>
      </c>
      <c r="D111" s="80" t="s">
        <v>277</v>
      </c>
      <c r="E111" s="17" t="s">
        <v>361</v>
      </c>
      <c r="F111" s="154" t="s">
        <v>366</v>
      </c>
      <c r="G111" s="141" t="s">
        <v>65</v>
      </c>
      <c r="H111" s="128" t="s">
        <v>694</v>
      </c>
      <c r="I111" s="79">
        <v>8</v>
      </c>
      <c r="J111" s="79">
        <v>8</v>
      </c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>
        <v>1</v>
      </c>
      <c r="AS111" s="79"/>
      <c r="AT111" s="79">
        <v>0</v>
      </c>
      <c r="AU111" s="79">
        <v>0</v>
      </c>
      <c r="AV111" s="79">
        <v>0</v>
      </c>
      <c r="AW111" s="79">
        <v>1</v>
      </c>
      <c r="AX111" s="25">
        <v>1</v>
      </c>
    </row>
    <row r="112" spans="1:50" ht="32.25" customHeight="1">
      <c r="A112" s="18" t="s">
        <v>708</v>
      </c>
      <c r="B112" s="77" t="s">
        <v>214</v>
      </c>
      <c r="C112" s="147" t="s">
        <v>39</v>
      </c>
      <c r="D112" s="80" t="s">
        <v>277</v>
      </c>
      <c r="E112" s="17" t="s">
        <v>361</v>
      </c>
      <c r="F112" s="154" t="s">
        <v>366</v>
      </c>
      <c r="G112" s="141" t="s">
        <v>65</v>
      </c>
      <c r="H112" s="128" t="s">
        <v>694</v>
      </c>
      <c r="I112" s="79">
        <v>8</v>
      </c>
      <c r="J112" s="79">
        <v>8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>
        <v>1</v>
      </c>
      <c r="AS112" s="79"/>
      <c r="AT112" s="79">
        <v>0</v>
      </c>
      <c r="AU112" s="79">
        <v>0</v>
      </c>
      <c r="AV112" s="79">
        <v>0</v>
      </c>
      <c r="AW112" s="79">
        <v>1</v>
      </c>
      <c r="AX112" s="25">
        <v>1</v>
      </c>
    </row>
    <row r="113" spans="1:50" ht="32.25" customHeight="1">
      <c r="A113" s="18" t="s">
        <v>708</v>
      </c>
      <c r="B113" s="77" t="s">
        <v>215</v>
      </c>
      <c r="C113" s="147" t="s">
        <v>39</v>
      </c>
      <c r="D113" s="80" t="s">
        <v>277</v>
      </c>
      <c r="E113" s="17" t="s">
        <v>361</v>
      </c>
      <c r="F113" s="154" t="s">
        <v>366</v>
      </c>
      <c r="G113" s="141" t="s">
        <v>65</v>
      </c>
      <c r="H113" s="129" t="s">
        <v>694</v>
      </c>
      <c r="I113" s="79">
        <v>8</v>
      </c>
      <c r="J113" s="79">
        <v>8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>
        <v>1</v>
      </c>
      <c r="AS113" s="79"/>
      <c r="AT113" s="79">
        <v>0</v>
      </c>
      <c r="AU113" s="79">
        <v>0</v>
      </c>
      <c r="AV113" s="79">
        <v>0</v>
      </c>
      <c r="AW113" s="79">
        <v>1</v>
      </c>
      <c r="AX113" s="25">
        <v>1</v>
      </c>
    </row>
    <row r="114" spans="1:50" ht="32.25" customHeight="1">
      <c r="A114" s="18" t="s">
        <v>708</v>
      </c>
      <c r="B114" s="77" t="s">
        <v>216</v>
      </c>
      <c r="C114" s="147" t="s">
        <v>39</v>
      </c>
      <c r="D114" s="80" t="s">
        <v>277</v>
      </c>
      <c r="E114" s="17" t="s">
        <v>361</v>
      </c>
      <c r="F114" s="154" t="s">
        <v>366</v>
      </c>
      <c r="G114" s="141" t="s">
        <v>65</v>
      </c>
      <c r="H114" s="128" t="s">
        <v>694</v>
      </c>
      <c r="I114" s="79">
        <v>8</v>
      </c>
      <c r="J114" s="79">
        <v>8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>
        <v>1</v>
      </c>
      <c r="AS114" s="79"/>
      <c r="AT114" s="79">
        <v>0</v>
      </c>
      <c r="AU114" s="79">
        <v>0</v>
      </c>
      <c r="AV114" s="79">
        <v>0</v>
      </c>
      <c r="AW114" s="79">
        <v>1</v>
      </c>
      <c r="AX114" s="25">
        <v>1</v>
      </c>
    </row>
    <row r="115" spans="1:50" ht="32.25" customHeight="1">
      <c r="A115" s="18" t="s">
        <v>708</v>
      </c>
      <c r="B115" s="77" t="s">
        <v>217</v>
      </c>
      <c r="C115" s="147" t="s">
        <v>39</v>
      </c>
      <c r="D115" s="80" t="s">
        <v>277</v>
      </c>
      <c r="E115" s="17" t="s">
        <v>361</v>
      </c>
      <c r="F115" s="154" t="s">
        <v>366</v>
      </c>
      <c r="G115" s="141" t="s">
        <v>65</v>
      </c>
      <c r="H115" s="128" t="s">
        <v>694</v>
      </c>
      <c r="I115" s="79">
        <v>8</v>
      </c>
      <c r="J115" s="79">
        <v>8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>
        <v>3</v>
      </c>
      <c r="AS115" s="79"/>
      <c r="AT115" s="79">
        <v>1</v>
      </c>
      <c r="AU115" s="79">
        <v>1</v>
      </c>
      <c r="AV115" s="79">
        <v>5</v>
      </c>
      <c r="AW115" s="79">
        <v>1</v>
      </c>
      <c r="AX115" s="25">
        <v>1</v>
      </c>
    </row>
    <row r="116" spans="1:50" ht="32.25" customHeight="1">
      <c r="A116" s="18" t="s">
        <v>708</v>
      </c>
      <c r="B116" s="77" t="s">
        <v>218</v>
      </c>
      <c r="C116" s="147" t="s">
        <v>39</v>
      </c>
      <c r="D116" s="80" t="s">
        <v>277</v>
      </c>
      <c r="E116" s="17" t="s">
        <v>361</v>
      </c>
      <c r="F116" s="154" t="s">
        <v>366</v>
      </c>
      <c r="G116" s="141" t="s">
        <v>65</v>
      </c>
      <c r="H116" s="128" t="s">
        <v>694</v>
      </c>
      <c r="I116" s="79">
        <v>8</v>
      </c>
      <c r="J116" s="79">
        <v>8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>
        <v>2</v>
      </c>
      <c r="AS116" s="79"/>
      <c r="AT116" s="79">
        <v>1</v>
      </c>
      <c r="AU116" s="79">
        <v>1</v>
      </c>
      <c r="AV116" s="79">
        <v>0</v>
      </c>
      <c r="AW116" s="79">
        <v>0</v>
      </c>
      <c r="AX116" s="25">
        <v>1</v>
      </c>
    </row>
    <row r="117" spans="1:50" ht="32.25" customHeight="1">
      <c r="A117" s="18" t="s">
        <v>708</v>
      </c>
      <c r="B117" s="77" t="s">
        <v>219</v>
      </c>
      <c r="C117" s="147" t="s">
        <v>39</v>
      </c>
      <c r="D117" s="80" t="s">
        <v>277</v>
      </c>
      <c r="E117" s="17" t="s">
        <v>361</v>
      </c>
      <c r="F117" s="154" t="s">
        <v>366</v>
      </c>
      <c r="G117" s="141" t="s">
        <v>65</v>
      </c>
      <c r="H117" s="128" t="s">
        <v>694</v>
      </c>
      <c r="I117" s="79">
        <v>8</v>
      </c>
      <c r="J117" s="79">
        <v>8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>
        <v>2</v>
      </c>
      <c r="AS117" s="79"/>
      <c r="AT117" s="79">
        <v>1</v>
      </c>
      <c r="AU117" s="79">
        <v>1</v>
      </c>
      <c r="AV117" s="82"/>
      <c r="AW117" s="82"/>
      <c r="AX117" s="25">
        <v>1</v>
      </c>
    </row>
    <row r="118" spans="1:50" ht="32.25" customHeight="1">
      <c r="A118" s="18" t="s">
        <v>708</v>
      </c>
      <c r="B118" s="77" t="s">
        <v>220</v>
      </c>
      <c r="C118" s="147" t="s">
        <v>39</v>
      </c>
      <c r="D118" s="80" t="s">
        <v>277</v>
      </c>
      <c r="E118" s="17" t="s">
        <v>361</v>
      </c>
      <c r="F118" s="154" t="s">
        <v>366</v>
      </c>
      <c r="G118" s="141" t="s">
        <v>65</v>
      </c>
      <c r="H118" s="128" t="s">
        <v>694</v>
      </c>
      <c r="I118" s="79">
        <v>8</v>
      </c>
      <c r="J118" s="79">
        <v>8</v>
      </c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>
        <v>2</v>
      </c>
      <c r="AS118" s="79"/>
      <c r="AT118" s="79">
        <v>1</v>
      </c>
      <c r="AU118" s="79">
        <v>1</v>
      </c>
      <c r="AV118" s="123">
        <v>0</v>
      </c>
      <c r="AW118" s="123">
        <v>0</v>
      </c>
      <c r="AX118" s="38">
        <v>1</v>
      </c>
    </row>
    <row r="119" spans="1:49" ht="25.5">
      <c r="A119" s="18" t="s">
        <v>708</v>
      </c>
      <c r="B119" s="150" t="s">
        <v>504</v>
      </c>
      <c r="C119" s="27">
        <v>2</v>
      </c>
      <c r="D119" s="27" t="s">
        <v>24</v>
      </c>
      <c r="E119" s="27" t="s">
        <v>161</v>
      </c>
      <c r="F119" s="154" t="s">
        <v>366</v>
      </c>
      <c r="G119" s="27" t="s">
        <v>505</v>
      </c>
      <c r="H119" s="27"/>
      <c r="I119" s="29">
        <v>20</v>
      </c>
      <c r="J119" s="29">
        <v>20</v>
      </c>
      <c r="K119" s="29">
        <v>1</v>
      </c>
      <c r="L119" s="29"/>
      <c r="M119" s="29"/>
      <c r="N119" s="29">
        <v>15</v>
      </c>
      <c r="O119" s="29"/>
      <c r="P119" s="29">
        <v>5</v>
      </c>
      <c r="Q119" s="29"/>
      <c r="R119" s="29">
        <v>5</v>
      </c>
      <c r="S119" s="29"/>
      <c r="T119" s="29"/>
      <c r="U119" s="29"/>
      <c r="V119" s="29">
        <v>1</v>
      </c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>
        <v>5</v>
      </c>
      <c r="AO119" s="29"/>
      <c r="AP119" s="29"/>
      <c r="AQ119" s="29"/>
      <c r="AR119" s="29">
        <v>5</v>
      </c>
      <c r="AS119" s="29">
        <v>15</v>
      </c>
      <c r="AT119" s="29"/>
      <c r="AU119" s="29"/>
      <c r="AV119" s="29"/>
      <c r="AW119" s="29"/>
    </row>
    <row r="120" spans="1:49" ht="25.5">
      <c r="A120" s="18" t="s">
        <v>708</v>
      </c>
      <c r="B120" s="150" t="s">
        <v>506</v>
      </c>
      <c r="C120" s="27">
        <v>2</v>
      </c>
      <c r="D120" s="27" t="s">
        <v>277</v>
      </c>
      <c r="E120" s="27" t="s">
        <v>161</v>
      </c>
      <c r="F120" s="154" t="s">
        <v>366</v>
      </c>
      <c r="G120" s="27" t="s">
        <v>505</v>
      </c>
      <c r="H120" s="27"/>
      <c r="I120" s="29">
        <v>16</v>
      </c>
      <c r="J120" s="29">
        <v>24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>
        <v>5</v>
      </c>
      <c r="AS120" s="29">
        <v>15</v>
      </c>
      <c r="AT120" s="29"/>
      <c r="AU120" s="29"/>
      <c r="AV120" s="29"/>
      <c r="AW120" s="29">
        <v>70</v>
      </c>
    </row>
    <row r="121" spans="1:49" ht="25.5">
      <c r="A121" s="18" t="s">
        <v>708</v>
      </c>
      <c r="B121" s="150" t="s">
        <v>259</v>
      </c>
      <c r="C121" s="27">
        <v>2</v>
      </c>
      <c r="D121" s="27" t="s">
        <v>24</v>
      </c>
      <c r="E121" s="27" t="s">
        <v>161</v>
      </c>
      <c r="F121" s="157"/>
      <c r="G121" s="203" t="s">
        <v>260</v>
      </c>
      <c r="H121" s="204" t="s">
        <v>261</v>
      </c>
      <c r="I121" s="29">
        <v>12</v>
      </c>
      <c r="J121" s="29">
        <v>12</v>
      </c>
      <c r="K121" s="29"/>
      <c r="L121" s="29"/>
      <c r="M121" s="29"/>
      <c r="N121" s="29">
        <v>30</v>
      </c>
      <c r="O121" s="29"/>
      <c r="P121" s="29"/>
      <c r="Q121" s="29"/>
      <c r="R121" s="29">
        <v>15</v>
      </c>
      <c r="S121" s="29"/>
      <c r="T121" s="29"/>
      <c r="U121" s="29">
        <v>5</v>
      </c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3</v>
      </c>
      <c r="AS121" s="29">
        <v>3</v>
      </c>
      <c r="AT121" s="29"/>
      <c r="AU121" s="29"/>
      <c r="AV121" s="29">
        <v>3</v>
      </c>
      <c r="AW121" s="29"/>
    </row>
    <row r="122" spans="1:49" ht="38.25">
      <c r="A122" s="18" t="s">
        <v>708</v>
      </c>
      <c r="B122" s="205" t="s">
        <v>509</v>
      </c>
      <c r="C122" s="150"/>
      <c r="D122" s="150"/>
      <c r="E122" s="17"/>
      <c r="F122" s="157"/>
      <c r="G122" s="203"/>
      <c r="H122" s="204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</row>
    <row r="123" spans="1:49" ht="51">
      <c r="A123" s="18" t="s">
        <v>708</v>
      </c>
      <c r="B123" s="150" t="s">
        <v>510</v>
      </c>
      <c r="C123" s="150"/>
      <c r="D123" s="150"/>
      <c r="E123" s="17"/>
      <c r="F123" s="157"/>
      <c r="G123" s="203"/>
      <c r="H123" s="204" t="s">
        <v>516</v>
      </c>
      <c r="I123" s="29"/>
      <c r="J123" s="29">
        <v>16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</row>
    <row r="124" spans="1:49" ht="51">
      <c r="A124" s="18" t="s">
        <v>708</v>
      </c>
      <c r="B124" s="150" t="s">
        <v>511</v>
      </c>
      <c r="C124" s="150"/>
      <c r="D124" s="150"/>
      <c r="E124" s="17"/>
      <c r="F124" s="157"/>
      <c r="G124" s="203"/>
      <c r="H124" s="204" t="s">
        <v>516</v>
      </c>
      <c r="I124" s="29"/>
      <c r="J124" s="29">
        <v>24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</row>
    <row r="125" spans="1:49" ht="38.25">
      <c r="A125" s="18" t="s">
        <v>708</v>
      </c>
      <c r="B125" s="150" t="s">
        <v>512</v>
      </c>
      <c r="C125" s="150"/>
      <c r="D125" s="150"/>
      <c r="E125" s="17"/>
      <c r="F125" s="157"/>
      <c r="G125" s="203"/>
      <c r="H125" s="204" t="s">
        <v>516</v>
      </c>
      <c r="I125" s="29"/>
      <c r="J125" s="29">
        <v>8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</row>
    <row r="126" spans="1:49" ht="63.75">
      <c r="A126" s="18" t="s">
        <v>708</v>
      </c>
      <c r="B126" s="150" t="s">
        <v>513</v>
      </c>
      <c r="C126" s="150"/>
      <c r="D126" s="150"/>
      <c r="E126" s="17"/>
      <c r="F126" s="157"/>
      <c r="G126" s="203"/>
      <c r="H126" s="204" t="s">
        <v>516</v>
      </c>
      <c r="I126" s="29"/>
      <c r="J126" s="29">
        <v>32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</row>
    <row r="127" spans="1:49" ht="27" customHeight="1">
      <c r="A127" s="18" t="s">
        <v>708</v>
      </c>
      <c r="B127" s="150" t="s">
        <v>514</v>
      </c>
      <c r="C127" s="150"/>
      <c r="D127" s="150"/>
      <c r="E127" s="17"/>
      <c r="F127" s="157"/>
      <c r="G127" s="203" t="s">
        <v>515</v>
      </c>
      <c r="H127" s="204" t="s">
        <v>516</v>
      </c>
      <c r="I127" s="29">
        <v>20</v>
      </c>
      <c r="J127" s="29">
        <v>20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</row>
    <row r="128" spans="1:49" ht="27" customHeight="1">
      <c r="A128" s="18" t="s">
        <v>708</v>
      </c>
      <c r="B128" s="205" t="s">
        <v>444</v>
      </c>
      <c r="C128" s="150"/>
      <c r="D128" s="150"/>
      <c r="E128" s="17"/>
      <c r="F128" s="157"/>
      <c r="G128" s="203"/>
      <c r="H128" s="204"/>
      <c r="I128" s="33">
        <f>SUM(I129:I134)</f>
        <v>92</v>
      </c>
      <c r="J128" s="33">
        <f aca="true" t="shared" si="2" ref="J128:AW128">SUM(J129:J134)</f>
        <v>0</v>
      </c>
      <c r="K128" s="33">
        <f t="shared" si="2"/>
        <v>0</v>
      </c>
      <c r="L128" s="33">
        <f t="shared" si="2"/>
        <v>0</v>
      </c>
      <c r="M128" s="33">
        <f t="shared" si="2"/>
        <v>0</v>
      </c>
      <c r="N128" s="33">
        <f t="shared" si="2"/>
        <v>0</v>
      </c>
      <c r="O128" s="33">
        <f t="shared" si="2"/>
        <v>0</v>
      </c>
      <c r="P128" s="33">
        <f t="shared" si="2"/>
        <v>0</v>
      </c>
      <c r="Q128" s="33">
        <f t="shared" si="2"/>
        <v>0</v>
      </c>
      <c r="R128" s="33">
        <f t="shared" si="2"/>
        <v>0</v>
      </c>
      <c r="S128" s="33">
        <f t="shared" si="2"/>
        <v>0</v>
      </c>
      <c r="T128" s="33">
        <f t="shared" si="2"/>
        <v>0</v>
      </c>
      <c r="U128" s="33">
        <f t="shared" si="2"/>
        <v>0</v>
      </c>
      <c r="V128" s="33">
        <f t="shared" si="2"/>
        <v>0</v>
      </c>
      <c r="W128" s="33">
        <f t="shared" si="2"/>
        <v>0</v>
      </c>
      <c r="X128" s="33">
        <f t="shared" si="2"/>
        <v>0</v>
      </c>
      <c r="Y128" s="33">
        <f t="shared" si="2"/>
        <v>0</v>
      </c>
      <c r="Z128" s="33">
        <f t="shared" si="2"/>
        <v>0</v>
      </c>
      <c r="AA128" s="33">
        <f t="shared" si="2"/>
        <v>0</v>
      </c>
      <c r="AB128" s="33">
        <f t="shared" si="2"/>
        <v>0</v>
      </c>
      <c r="AC128" s="33">
        <f t="shared" si="2"/>
        <v>0</v>
      </c>
      <c r="AD128" s="33">
        <f t="shared" si="2"/>
        <v>0</v>
      </c>
      <c r="AE128" s="33">
        <f t="shared" si="2"/>
        <v>0</v>
      </c>
      <c r="AF128" s="33">
        <f t="shared" si="2"/>
        <v>0</v>
      </c>
      <c r="AG128" s="33">
        <f t="shared" si="2"/>
        <v>0</v>
      </c>
      <c r="AH128" s="33">
        <f t="shared" si="2"/>
        <v>0</v>
      </c>
      <c r="AI128" s="33">
        <f t="shared" si="2"/>
        <v>0</v>
      </c>
      <c r="AJ128" s="33">
        <f t="shared" si="2"/>
        <v>0</v>
      </c>
      <c r="AK128" s="33">
        <f t="shared" si="2"/>
        <v>0</v>
      </c>
      <c r="AL128" s="33">
        <f t="shared" si="2"/>
        <v>0</v>
      </c>
      <c r="AM128" s="33">
        <f t="shared" si="2"/>
        <v>0</v>
      </c>
      <c r="AN128" s="33">
        <f t="shared" si="2"/>
        <v>0</v>
      </c>
      <c r="AO128" s="33">
        <f t="shared" si="2"/>
        <v>0</v>
      </c>
      <c r="AP128" s="33">
        <f t="shared" si="2"/>
        <v>0</v>
      </c>
      <c r="AQ128" s="33">
        <f t="shared" si="2"/>
        <v>0</v>
      </c>
      <c r="AR128" s="33">
        <f t="shared" si="2"/>
        <v>0</v>
      </c>
      <c r="AS128" s="33">
        <f t="shared" si="2"/>
        <v>0</v>
      </c>
      <c r="AT128" s="33">
        <f t="shared" si="2"/>
        <v>0</v>
      </c>
      <c r="AU128" s="33">
        <f t="shared" si="2"/>
        <v>0</v>
      </c>
      <c r="AV128" s="33">
        <f t="shared" si="2"/>
        <v>0</v>
      </c>
      <c r="AW128" s="33">
        <f t="shared" si="2"/>
        <v>0</v>
      </c>
    </row>
    <row r="129" spans="1:49" ht="30" customHeight="1">
      <c r="A129" s="18" t="s">
        <v>708</v>
      </c>
      <c r="B129" s="150" t="s">
        <v>392</v>
      </c>
      <c r="C129" s="150"/>
      <c r="D129" s="150"/>
      <c r="E129" s="17"/>
      <c r="F129" s="157"/>
      <c r="G129" s="203" t="s">
        <v>401</v>
      </c>
      <c r="H129" s="204"/>
      <c r="I129" s="29">
        <v>4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</row>
    <row r="130" spans="1:49" ht="27" customHeight="1">
      <c r="A130" s="18" t="s">
        <v>708</v>
      </c>
      <c r="B130" s="150" t="s">
        <v>393</v>
      </c>
      <c r="C130" s="150"/>
      <c r="D130" s="150"/>
      <c r="E130" s="17"/>
      <c r="F130" s="157"/>
      <c r="G130" s="203" t="s">
        <v>402</v>
      </c>
      <c r="H130" s="204"/>
      <c r="I130" s="29">
        <v>4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</row>
    <row r="131" spans="1:49" ht="27" customHeight="1">
      <c r="A131" s="18" t="s">
        <v>708</v>
      </c>
      <c r="B131" s="150" t="s">
        <v>394</v>
      </c>
      <c r="C131" s="150"/>
      <c r="D131" s="150"/>
      <c r="E131" s="17"/>
      <c r="F131" s="157"/>
      <c r="G131" s="203" t="s">
        <v>395</v>
      </c>
      <c r="H131" s="204"/>
      <c r="I131" s="29">
        <v>4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</row>
    <row r="132" spans="1:49" ht="27" customHeight="1">
      <c r="A132" s="18" t="s">
        <v>708</v>
      </c>
      <c r="B132" s="150" t="s">
        <v>396</v>
      </c>
      <c r="C132" s="150"/>
      <c r="D132" s="150"/>
      <c r="E132" s="17"/>
      <c r="F132" s="157"/>
      <c r="G132" s="203" t="s">
        <v>397</v>
      </c>
      <c r="H132" s="204"/>
      <c r="I132" s="29">
        <v>8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</row>
    <row r="133" spans="1:49" ht="27" customHeight="1">
      <c r="A133" s="18" t="s">
        <v>708</v>
      </c>
      <c r="B133" s="150" t="s">
        <v>398</v>
      </c>
      <c r="C133" s="150"/>
      <c r="D133" s="150"/>
      <c r="E133" s="17"/>
      <c r="F133" s="157"/>
      <c r="G133" s="203" t="s">
        <v>399</v>
      </c>
      <c r="H133" s="204"/>
      <c r="I133" s="29">
        <v>64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</row>
    <row r="134" spans="1:49" ht="27" customHeight="1">
      <c r="A134" s="18" t="s">
        <v>708</v>
      </c>
      <c r="B134" s="150" t="s">
        <v>400</v>
      </c>
      <c r="C134" s="164"/>
      <c r="D134" s="164"/>
      <c r="E134" s="17"/>
      <c r="F134" s="157"/>
      <c r="G134" s="203" t="s">
        <v>397</v>
      </c>
      <c r="H134" s="204"/>
      <c r="I134" s="29">
        <v>8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</row>
    <row r="135" spans="1:50" ht="15" customHeight="1">
      <c r="A135" s="13" t="s">
        <v>131</v>
      </c>
      <c r="B135" s="158" t="s">
        <v>583</v>
      </c>
      <c r="C135" s="147"/>
      <c r="D135" s="80"/>
      <c r="E135" s="17"/>
      <c r="F135" s="157"/>
      <c r="G135" s="141"/>
      <c r="H135" s="128"/>
      <c r="I135" s="159">
        <f>I136+I157</f>
        <v>170</v>
      </c>
      <c r="J135" s="159">
        <f aca="true" t="shared" si="3" ref="J135:AW135">J136+J157</f>
        <v>220</v>
      </c>
      <c r="K135" s="159">
        <f t="shared" si="3"/>
        <v>24</v>
      </c>
      <c r="L135" s="159">
        <f t="shared" si="3"/>
        <v>35</v>
      </c>
      <c r="M135" s="159">
        <f t="shared" si="3"/>
        <v>91</v>
      </c>
      <c r="N135" s="159">
        <f t="shared" si="3"/>
        <v>0</v>
      </c>
      <c r="O135" s="159">
        <f t="shared" si="3"/>
        <v>0</v>
      </c>
      <c r="P135" s="159">
        <f t="shared" si="3"/>
        <v>0</v>
      </c>
      <c r="Q135" s="159">
        <f t="shared" si="3"/>
        <v>0</v>
      </c>
      <c r="R135" s="159">
        <f t="shared" si="3"/>
        <v>0</v>
      </c>
      <c r="S135" s="159">
        <f t="shared" si="3"/>
        <v>0</v>
      </c>
      <c r="T135" s="159">
        <f t="shared" si="3"/>
        <v>0</v>
      </c>
      <c r="U135" s="159">
        <f t="shared" si="3"/>
        <v>0</v>
      </c>
      <c r="V135" s="159">
        <f t="shared" si="3"/>
        <v>3</v>
      </c>
      <c r="W135" s="159">
        <f t="shared" si="3"/>
        <v>0</v>
      </c>
      <c r="X135" s="159">
        <f t="shared" si="3"/>
        <v>15</v>
      </c>
      <c r="Y135" s="159">
        <f t="shared" si="3"/>
        <v>0</v>
      </c>
      <c r="Z135" s="159">
        <f t="shared" si="3"/>
        <v>6</v>
      </c>
      <c r="AA135" s="159">
        <f t="shared" si="3"/>
        <v>0</v>
      </c>
      <c r="AB135" s="159">
        <f t="shared" si="3"/>
        <v>0</v>
      </c>
      <c r="AC135" s="159">
        <f t="shared" si="3"/>
        <v>0</v>
      </c>
      <c r="AD135" s="159">
        <f t="shared" si="3"/>
        <v>0</v>
      </c>
      <c r="AE135" s="159">
        <f t="shared" si="3"/>
        <v>0</v>
      </c>
      <c r="AF135" s="159">
        <f t="shared" si="3"/>
        <v>0</v>
      </c>
      <c r="AG135" s="159">
        <f t="shared" si="3"/>
        <v>0</v>
      </c>
      <c r="AH135" s="159">
        <f t="shared" si="3"/>
        <v>0</v>
      </c>
      <c r="AI135" s="159">
        <f t="shared" si="3"/>
        <v>20</v>
      </c>
      <c r="AJ135" s="159">
        <f t="shared" si="3"/>
        <v>20</v>
      </c>
      <c r="AK135" s="159">
        <f t="shared" si="3"/>
        <v>0</v>
      </c>
      <c r="AL135" s="159">
        <f t="shared" si="3"/>
        <v>20</v>
      </c>
      <c r="AM135" s="159">
        <f t="shared" si="3"/>
        <v>0</v>
      </c>
      <c r="AN135" s="159">
        <f t="shared" si="3"/>
        <v>0</v>
      </c>
      <c r="AO135" s="159">
        <f t="shared" si="3"/>
        <v>0</v>
      </c>
      <c r="AP135" s="159">
        <f t="shared" si="3"/>
        <v>0</v>
      </c>
      <c r="AQ135" s="159">
        <f t="shared" si="3"/>
        <v>0</v>
      </c>
      <c r="AR135" s="159">
        <f t="shared" si="3"/>
        <v>11</v>
      </c>
      <c r="AS135" s="159">
        <f t="shared" si="3"/>
        <v>43</v>
      </c>
      <c r="AT135" s="159">
        <f t="shared" si="3"/>
        <v>0</v>
      </c>
      <c r="AU135" s="159">
        <f t="shared" si="3"/>
        <v>0</v>
      </c>
      <c r="AV135" s="159">
        <f t="shared" si="3"/>
        <v>0</v>
      </c>
      <c r="AW135" s="159">
        <f t="shared" si="3"/>
        <v>3</v>
      </c>
      <c r="AX135" s="72"/>
    </row>
    <row r="136" spans="1:49" ht="12.75">
      <c r="A136" s="13" t="s">
        <v>131</v>
      </c>
      <c r="B136" s="19" t="s">
        <v>266</v>
      </c>
      <c r="C136" s="148">
        <v>0</v>
      </c>
      <c r="D136" s="87">
        <v>0</v>
      </c>
      <c r="E136" s="88">
        <v>0</v>
      </c>
      <c r="F136" s="87">
        <v>0</v>
      </c>
      <c r="G136" s="89">
        <v>0</v>
      </c>
      <c r="H136" s="89">
        <v>0</v>
      </c>
      <c r="I136" s="89">
        <f>SUM(I137:I156)</f>
        <v>170</v>
      </c>
      <c r="J136" s="89">
        <f aca="true" t="shared" si="4" ref="J136:AW136">SUM(J137:J156)</f>
        <v>116</v>
      </c>
      <c r="K136" s="89">
        <f t="shared" si="4"/>
        <v>9</v>
      </c>
      <c r="L136" s="89">
        <f t="shared" si="4"/>
        <v>17</v>
      </c>
      <c r="M136" s="89">
        <f t="shared" si="4"/>
        <v>41</v>
      </c>
      <c r="N136" s="89">
        <f t="shared" si="4"/>
        <v>0</v>
      </c>
      <c r="O136" s="89">
        <f t="shared" si="4"/>
        <v>0</v>
      </c>
      <c r="P136" s="89">
        <f t="shared" si="4"/>
        <v>0</v>
      </c>
      <c r="Q136" s="89">
        <f t="shared" si="4"/>
        <v>0</v>
      </c>
      <c r="R136" s="89">
        <f t="shared" si="4"/>
        <v>0</v>
      </c>
      <c r="S136" s="89">
        <f t="shared" si="4"/>
        <v>0</v>
      </c>
      <c r="T136" s="89">
        <f t="shared" si="4"/>
        <v>0</v>
      </c>
      <c r="U136" s="89">
        <f t="shared" si="4"/>
        <v>0</v>
      </c>
      <c r="V136" s="89">
        <f t="shared" si="4"/>
        <v>3</v>
      </c>
      <c r="W136" s="89">
        <f t="shared" si="4"/>
        <v>0</v>
      </c>
      <c r="X136" s="89">
        <f t="shared" si="4"/>
        <v>0</v>
      </c>
      <c r="Y136" s="89">
        <f t="shared" si="4"/>
        <v>0</v>
      </c>
      <c r="Z136" s="89">
        <f t="shared" si="4"/>
        <v>0</v>
      </c>
      <c r="AA136" s="89">
        <f t="shared" si="4"/>
        <v>0</v>
      </c>
      <c r="AB136" s="89">
        <f t="shared" si="4"/>
        <v>0</v>
      </c>
      <c r="AC136" s="89">
        <f t="shared" si="4"/>
        <v>0</v>
      </c>
      <c r="AD136" s="89">
        <f t="shared" si="4"/>
        <v>0</v>
      </c>
      <c r="AE136" s="89">
        <f t="shared" si="4"/>
        <v>0</v>
      </c>
      <c r="AF136" s="89">
        <f t="shared" si="4"/>
        <v>0</v>
      </c>
      <c r="AG136" s="89">
        <f t="shared" si="4"/>
        <v>0</v>
      </c>
      <c r="AH136" s="89">
        <f t="shared" si="4"/>
        <v>0</v>
      </c>
      <c r="AI136" s="89">
        <f t="shared" si="4"/>
        <v>20</v>
      </c>
      <c r="AJ136" s="89">
        <f t="shared" si="4"/>
        <v>20</v>
      </c>
      <c r="AK136" s="89">
        <f t="shared" si="4"/>
        <v>0</v>
      </c>
      <c r="AL136" s="89">
        <f t="shared" si="4"/>
        <v>20</v>
      </c>
      <c r="AM136" s="89">
        <f t="shared" si="4"/>
        <v>0</v>
      </c>
      <c r="AN136" s="89">
        <f t="shared" si="4"/>
        <v>0</v>
      </c>
      <c r="AO136" s="89">
        <f t="shared" si="4"/>
        <v>0</v>
      </c>
      <c r="AP136" s="89">
        <f t="shared" si="4"/>
        <v>0</v>
      </c>
      <c r="AQ136" s="89">
        <f t="shared" si="4"/>
        <v>0</v>
      </c>
      <c r="AR136" s="89">
        <f t="shared" si="4"/>
        <v>11</v>
      </c>
      <c r="AS136" s="89">
        <f t="shared" si="4"/>
        <v>43</v>
      </c>
      <c r="AT136" s="89">
        <f t="shared" si="4"/>
        <v>0</v>
      </c>
      <c r="AU136" s="89">
        <f t="shared" si="4"/>
        <v>0</v>
      </c>
      <c r="AV136" s="89">
        <f t="shared" si="4"/>
        <v>0</v>
      </c>
      <c r="AW136" s="89">
        <f t="shared" si="4"/>
        <v>3</v>
      </c>
    </row>
    <row r="137" spans="1:49" ht="25.5">
      <c r="A137" s="13" t="s">
        <v>131</v>
      </c>
      <c r="B137" s="78" t="s">
        <v>555</v>
      </c>
      <c r="C137" s="131">
        <v>3</v>
      </c>
      <c r="D137" s="61" t="s">
        <v>277</v>
      </c>
      <c r="E137" s="27" t="s">
        <v>0</v>
      </c>
      <c r="F137" s="61" t="s">
        <v>366</v>
      </c>
      <c r="G137" s="29" t="s">
        <v>132</v>
      </c>
      <c r="H137" s="32" t="s">
        <v>133</v>
      </c>
      <c r="I137" s="29">
        <v>8</v>
      </c>
      <c r="J137" s="32">
        <v>5</v>
      </c>
      <c r="K137" s="60"/>
      <c r="L137" s="60">
        <v>2</v>
      </c>
      <c r="M137" s="60">
        <v>5</v>
      </c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>
        <v>2</v>
      </c>
      <c r="AJ137" s="60">
        <v>2</v>
      </c>
      <c r="AK137" s="60"/>
      <c r="AL137" s="60">
        <v>2</v>
      </c>
      <c r="AM137" s="60"/>
      <c r="AN137" s="60"/>
      <c r="AO137" s="60"/>
      <c r="AP137" s="60"/>
      <c r="AQ137" s="60"/>
      <c r="AR137" s="60">
        <v>1</v>
      </c>
      <c r="AS137" s="60">
        <v>5</v>
      </c>
      <c r="AT137" s="60"/>
      <c r="AU137" s="60"/>
      <c r="AV137" s="60"/>
      <c r="AW137" s="60"/>
    </row>
    <row r="138" spans="1:49" ht="25.5">
      <c r="A138" s="13" t="s">
        <v>131</v>
      </c>
      <c r="B138" s="78" t="s">
        <v>556</v>
      </c>
      <c r="C138" s="131">
        <v>3</v>
      </c>
      <c r="D138" s="61" t="s">
        <v>277</v>
      </c>
      <c r="E138" s="27" t="s">
        <v>0</v>
      </c>
      <c r="F138" s="61" t="s">
        <v>366</v>
      </c>
      <c r="G138" s="29" t="s">
        <v>132</v>
      </c>
      <c r="H138" s="32" t="s">
        <v>133</v>
      </c>
      <c r="I138" s="29">
        <v>8</v>
      </c>
      <c r="J138" s="32">
        <v>5</v>
      </c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>
        <v>2</v>
      </c>
      <c r="AJ138" s="60">
        <v>2</v>
      </c>
      <c r="AK138" s="60"/>
      <c r="AL138" s="60">
        <v>2</v>
      </c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</row>
    <row r="139" spans="1:49" ht="25.5">
      <c r="A139" s="13" t="s">
        <v>131</v>
      </c>
      <c r="B139" s="78" t="s">
        <v>557</v>
      </c>
      <c r="C139" s="131">
        <v>3</v>
      </c>
      <c r="D139" s="61" t="s">
        <v>277</v>
      </c>
      <c r="E139" s="27" t="s">
        <v>0</v>
      </c>
      <c r="F139" s="61" t="s">
        <v>366</v>
      </c>
      <c r="G139" s="29" t="s">
        <v>132</v>
      </c>
      <c r="H139" s="32" t="s">
        <v>133</v>
      </c>
      <c r="I139" s="29">
        <v>8</v>
      </c>
      <c r="J139" s="32">
        <v>5</v>
      </c>
      <c r="K139" s="60"/>
      <c r="L139" s="60">
        <v>2</v>
      </c>
      <c r="M139" s="60">
        <v>5</v>
      </c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>
        <v>2</v>
      </c>
      <c r="AJ139" s="60">
        <v>2</v>
      </c>
      <c r="AK139" s="60"/>
      <c r="AL139" s="60">
        <v>2</v>
      </c>
      <c r="AM139" s="60"/>
      <c r="AN139" s="60"/>
      <c r="AO139" s="60"/>
      <c r="AP139" s="60"/>
      <c r="AQ139" s="60"/>
      <c r="AR139" s="60">
        <v>1</v>
      </c>
      <c r="AS139" s="60">
        <v>5</v>
      </c>
      <c r="AT139" s="60"/>
      <c r="AU139" s="60"/>
      <c r="AV139" s="60"/>
      <c r="AW139" s="60"/>
    </row>
    <row r="140" spans="1:49" ht="25.5">
      <c r="A140" s="13" t="s">
        <v>131</v>
      </c>
      <c r="B140" s="78" t="s">
        <v>558</v>
      </c>
      <c r="C140" s="131">
        <v>3</v>
      </c>
      <c r="D140" s="61" t="s">
        <v>277</v>
      </c>
      <c r="E140" s="27" t="s">
        <v>0</v>
      </c>
      <c r="F140" s="61" t="s">
        <v>366</v>
      </c>
      <c r="G140" s="29" t="s">
        <v>132</v>
      </c>
      <c r="H140" s="32" t="s">
        <v>133</v>
      </c>
      <c r="I140" s="29">
        <v>8</v>
      </c>
      <c r="J140" s="32">
        <v>5</v>
      </c>
      <c r="K140" s="60"/>
      <c r="L140" s="60">
        <v>2</v>
      </c>
      <c r="M140" s="60">
        <v>5</v>
      </c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>
        <v>2</v>
      </c>
      <c r="AJ140" s="60">
        <v>2</v>
      </c>
      <c r="AK140" s="60"/>
      <c r="AL140" s="60">
        <v>2</v>
      </c>
      <c r="AM140" s="60"/>
      <c r="AN140" s="60"/>
      <c r="AO140" s="60"/>
      <c r="AP140" s="60"/>
      <c r="AQ140" s="60"/>
      <c r="AR140" s="60">
        <v>1</v>
      </c>
      <c r="AS140" s="60">
        <v>3</v>
      </c>
      <c r="AT140" s="60"/>
      <c r="AU140" s="60"/>
      <c r="AV140" s="60"/>
      <c r="AW140" s="60"/>
    </row>
    <row r="141" spans="1:49" ht="25.5">
      <c r="A141" s="13" t="s">
        <v>131</v>
      </c>
      <c r="B141" s="78" t="s">
        <v>559</v>
      </c>
      <c r="C141" s="131">
        <v>3</v>
      </c>
      <c r="D141" s="61" t="s">
        <v>277</v>
      </c>
      <c r="E141" s="27" t="s">
        <v>0</v>
      </c>
      <c r="F141" s="61" t="s">
        <v>366</v>
      </c>
      <c r="G141" s="29" t="s">
        <v>132</v>
      </c>
      <c r="H141" s="32" t="s">
        <v>133</v>
      </c>
      <c r="I141" s="29">
        <v>8</v>
      </c>
      <c r="J141" s="32">
        <v>5</v>
      </c>
      <c r="K141" s="60"/>
      <c r="L141" s="60">
        <v>2</v>
      </c>
      <c r="M141" s="60">
        <v>5</v>
      </c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>
        <v>2</v>
      </c>
      <c r="AJ141" s="60">
        <v>2</v>
      </c>
      <c r="AK141" s="60"/>
      <c r="AL141" s="60">
        <v>2</v>
      </c>
      <c r="AM141" s="60"/>
      <c r="AN141" s="60"/>
      <c r="AO141" s="60"/>
      <c r="AP141" s="60"/>
      <c r="AQ141" s="60"/>
      <c r="AR141" s="60">
        <v>1</v>
      </c>
      <c r="AS141" s="60">
        <v>3</v>
      </c>
      <c r="AT141" s="60"/>
      <c r="AU141" s="60"/>
      <c r="AV141" s="60"/>
      <c r="AW141" s="60"/>
    </row>
    <row r="142" spans="1:49" ht="25.5">
      <c r="A142" s="13" t="s">
        <v>131</v>
      </c>
      <c r="B142" s="78" t="s">
        <v>560</v>
      </c>
      <c r="C142" s="131">
        <v>3</v>
      </c>
      <c r="D142" s="61" t="s">
        <v>277</v>
      </c>
      <c r="E142" s="27" t="s">
        <v>0</v>
      </c>
      <c r="F142" s="61" t="s">
        <v>366</v>
      </c>
      <c r="G142" s="29" t="s">
        <v>132</v>
      </c>
      <c r="H142" s="32" t="s">
        <v>133</v>
      </c>
      <c r="I142" s="29">
        <v>8</v>
      </c>
      <c r="J142" s="32">
        <v>5</v>
      </c>
      <c r="K142" s="60"/>
      <c r="L142" s="60">
        <v>2</v>
      </c>
      <c r="M142" s="60">
        <v>4</v>
      </c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>
        <v>2</v>
      </c>
      <c r="AJ142" s="60">
        <v>2</v>
      </c>
      <c r="AK142" s="60"/>
      <c r="AL142" s="60">
        <v>2</v>
      </c>
      <c r="AM142" s="60"/>
      <c r="AN142" s="60"/>
      <c r="AO142" s="60"/>
      <c r="AP142" s="60"/>
      <c r="AQ142" s="60"/>
      <c r="AR142" s="60">
        <v>1</v>
      </c>
      <c r="AS142" s="60">
        <v>3</v>
      </c>
      <c r="AT142" s="60"/>
      <c r="AU142" s="60"/>
      <c r="AV142" s="60"/>
      <c r="AW142" s="60"/>
    </row>
    <row r="143" spans="1:49" ht="25.5">
      <c r="A143" s="13" t="s">
        <v>131</v>
      </c>
      <c r="B143" s="78" t="s">
        <v>561</v>
      </c>
      <c r="C143" s="131">
        <v>3</v>
      </c>
      <c r="D143" s="61" t="s">
        <v>277</v>
      </c>
      <c r="E143" s="27" t="s">
        <v>0</v>
      </c>
      <c r="F143" s="61" t="s">
        <v>366</v>
      </c>
      <c r="G143" s="29" t="s">
        <v>132</v>
      </c>
      <c r="H143" s="32" t="s">
        <v>133</v>
      </c>
      <c r="I143" s="29">
        <v>8</v>
      </c>
      <c r="J143" s="32">
        <v>5</v>
      </c>
      <c r="K143" s="60"/>
      <c r="L143" s="60">
        <v>2</v>
      </c>
      <c r="M143" s="60">
        <v>4</v>
      </c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>
        <v>2</v>
      </c>
      <c r="AJ143" s="60">
        <v>2</v>
      </c>
      <c r="AK143" s="60"/>
      <c r="AL143" s="60">
        <v>2</v>
      </c>
      <c r="AM143" s="60"/>
      <c r="AN143" s="60"/>
      <c r="AO143" s="60"/>
      <c r="AP143" s="60"/>
      <c r="AQ143" s="60"/>
      <c r="AR143" s="60">
        <v>1</v>
      </c>
      <c r="AS143" s="60">
        <v>3</v>
      </c>
      <c r="AT143" s="60"/>
      <c r="AU143" s="60"/>
      <c r="AV143" s="60"/>
      <c r="AW143" s="60"/>
    </row>
    <row r="144" spans="1:49" ht="25.5">
      <c r="A144" s="13" t="s">
        <v>131</v>
      </c>
      <c r="B144" s="78" t="s">
        <v>562</v>
      </c>
      <c r="C144" s="131">
        <v>3</v>
      </c>
      <c r="D144" s="61" t="s">
        <v>277</v>
      </c>
      <c r="E144" s="27" t="s">
        <v>0</v>
      </c>
      <c r="F144" s="61" t="s">
        <v>366</v>
      </c>
      <c r="G144" s="29" t="s">
        <v>132</v>
      </c>
      <c r="H144" s="32" t="s">
        <v>133</v>
      </c>
      <c r="I144" s="29">
        <v>8</v>
      </c>
      <c r="J144" s="32">
        <v>5</v>
      </c>
      <c r="K144" s="60"/>
      <c r="L144" s="60">
        <v>2</v>
      </c>
      <c r="M144" s="60">
        <v>4</v>
      </c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>
        <v>2</v>
      </c>
      <c r="AJ144" s="60">
        <v>2</v>
      </c>
      <c r="AK144" s="60"/>
      <c r="AL144" s="60">
        <v>2</v>
      </c>
      <c r="AM144" s="60"/>
      <c r="AN144" s="60"/>
      <c r="AO144" s="60"/>
      <c r="AP144" s="60"/>
      <c r="AQ144" s="60"/>
      <c r="AR144" s="60">
        <v>1</v>
      </c>
      <c r="AS144" s="60">
        <v>3</v>
      </c>
      <c r="AT144" s="60"/>
      <c r="AU144" s="60"/>
      <c r="AV144" s="60"/>
      <c r="AW144" s="60"/>
    </row>
    <row r="145" spans="1:49" ht="25.5">
      <c r="A145" s="13" t="s">
        <v>131</v>
      </c>
      <c r="B145" s="78" t="s">
        <v>563</v>
      </c>
      <c r="C145" s="131">
        <v>3</v>
      </c>
      <c r="D145" s="61" t="s">
        <v>277</v>
      </c>
      <c r="E145" s="27" t="s">
        <v>0</v>
      </c>
      <c r="F145" s="61" t="s">
        <v>366</v>
      </c>
      <c r="G145" s="29" t="s">
        <v>132</v>
      </c>
      <c r="H145" s="32" t="s">
        <v>133</v>
      </c>
      <c r="I145" s="29">
        <v>8</v>
      </c>
      <c r="J145" s="32">
        <v>5</v>
      </c>
      <c r="K145" s="60"/>
      <c r="L145" s="60">
        <v>2</v>
      </c>
      <c r="M145" s="60">
        <v>5</v>
      </c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>
        <v>2</v>
      </c>
      <c r="AJ145" s="60">
        <v>2</v>
      </c>
      <c r="AK145" s="60"/>
      <c r="AL145" s="60">
        <v>2</v>
      </c>
      <c r="AM145" s="60"/>
      <c r="AN145" s="60"/>
      <c r="AO145" s="60"/>
      <c r="AP145" s="60"/>
      <c r="AQ145" s="60"/>
      <c r="AR145" s="60">
        <v>1</v>
      </c>
      <c r="AS145" s="60">
        <v>5</v>
      </c>
      <c r="AT145" s="60"/>
      <c r="AU145" s="60"/>
      <c r="AV145" s="60"/>
      <c r="AW145" s="60"/>
    </row>
    <row r="146" spans="1:49" ht="38.25">
      <c r="A146" s="13" t="s">
        <v>131</v>
      </c>
      <c r="B146" s="78" t="s">
        <v>564</v>
      </c>
      <c r="C146" s="131">
        <v>3</v>
      </c>
      <c r="D146" s="61" t="s">
        <v>277</v>
      </c>
      <c r="E146" s="27" t="s">
        <v>0</v>
      </c>
      <c r="F146" s="61" t="s">
        <v>366</v>
      </c>
      <c r="G146" s="29" t="s">
        <v>132</v>
      </c>
      <c r="H146" s="32" t="s">
        <v>133</v>
      </c>
      <c r="I146" s="29">
        <v>8</v>
      </c>
      <c r="J146" s="32">
        <v>5</v>
      </c>
      <c r="K146" s="60"/>
      <c r="L146" s="60">
        <v>1</v>
      </c>
      <c r="M146" s="60">
        <v>4</v>
      </c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>
        <v>2</v>
      </c>
      <c r="AJ146" s="60">
        <v>2</v>
      </c>
      <c r="AK146" s="60"/>
      <c r="AL146" s="60">
        <v>2</v>
      </c>
      <c r="AM146" s="60"/>
      <c r="AN146" s="60"/>
      <c r="AO146" s="60"/>
      <c r="AP146" s="60"/>
      <c r="AQ146" s="60"/>
      <c r="AR146" s="60">
        <v>1</v>
      </c>
      <c r="AS146" s="60">
        <v>3</v>
      </c>
      <c r="AT146" s="60"/>
      <c r="AU146" s="60"/>
      <c r="AV146" s="60"/>
      <c r="AW146" s="60"/>
    </row>
    <row r="147" spans="1:49" ht="25.5">
      <c r="A147" s="13" t="s">
        <v>131</v>
      </c>
      <c r="B147" s="78" t="s">
        <v>547</v>
      </c>
      <c r="C147" s="131">
        <v>3</v>
      </c>
      <c r="D147" s="61" t="s">
        <v>24</v>
      </c>
      <c r="E147" s="27" t="s">
        <v>161</v>
      </c>
      <c r="F147" s="155" t="s">
        <v>366</v>
      </c>
      <c r="G147" s="32" t="s">
        <v>545</v>
      </c>
      <c r="H147" s="32" t="s">
        <v>133</v>
      </c>
      <c r="I147" s="29">
        <v>6</v>
      </c>
      <c r="J147" s="29">
        <v>6</v>
      </c>
      <c r="K147" s="29">
        <v>1</v>
      </c>
      <c r="L147" s="29"/>
      <c r="M147" s="29"/>
      <c r="N147" s="29"/>
      <c r="O147" s="29"/>
      <c r="P147" s="29"/>
      <c r="Q147" s="29"/>
      <c r="R147" s="62"/>
      <c r="S147" s="62"/>
      <c r="T147" s="62"/>
      <c r="U147" s="62"/>
      <c r="V147" s="62">
        <v>1</v>
      </c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>
        <v>1</v>
      </c>
    </row>
    <row r="148" spans="1:49" ht="38.25">
      <c r="A148" s="13" t="s">
        <v>131</v>
      </c>
      <c r="B148" s="78" t="s">
        <v>348</v>
      </c>
      <c r="C148" s="131">
        <v>3</v>
      </c>
      <c r="D148" s="61" t="s">
        <v>24</v>
      </c>
      <c r="E148" s="27" t="s">
        <v>161</v>
      </c>
      <c r="F148" s="155" t="s">
        <v>366</v>
      </c>
      <c r="G148" s="32" t="s">
        <v>545</v>
      </c>
      <c r="H148" s="32" t="s">
        <v>133</v>
      </c>
      <c r="I148" s="29">
        <v>6</v>
      </c>
      <c r="J148" s="29">
        <v>6</v>
      </c>
      <c r="K148" s="29">
        <v>1</v>
      </c>
      <c r="L148" s="29"/>
      <c r="M148" s="29"/>
      <c r="N148" s="29"/>
      <c r="O148" s="29"/>
      <c r="P148" s="29"/>
      <c r="Q148" s="29"/>
      <c r="R148" s="62"/>
      <c r="S148" s="62"/>
      <c r="T148" s="62"/>
      <c r="U148" s="62"/>
      <c r="V148" s="62">
        <v>1</v>
      </c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>
        <v>1</v>
      </c>
    </row>
    <row r="149" spans="1:49" ht="38.25">
      <c r="A149" s="13" t="s">
        <v>131</v>
      </c>
      <c r="B149" s="78" t="s">
        <v>349</v>
      </c>
      <c r="C149" s="131">
        <v>3</v>
      </c>
      <c r="D149" s="61" t="s">
        <v>24</v>
      </c>
      <c r="E149" s="27" t="s">
        <v>161</v>
      </c>
      <c r="F149" s="155" t="s">
        <v>366</v>
      </c>
      <c r="G149" s="32" t="s">
        <v>545</v>
      </c>
      <c r="H149" s="32" t="s">
        <v>133</v>
      </c>
      <c r="I149" s="29">
        <v>6</v>
      </c>
      <c r="J149" s="29">
        <v>6</v>
      </c>
      <c r="K149" s="29">
        <v>1</v>
      </c>
      <c r="L149" s="29"/>
      <c r="M149" s="29"/>
      <c r="N149" s="29"/>
      <c r="O149" s="29"/>
      <c r="P149" s="29"/>
      <c r="Q149" s="29"/>
      <c r="R149" s="62"/>
      <c r="S149" s="62"/>
      <c r="T149" s="62"/>
      <c r="U149" s="62"/>
      <c r="V149" s="62">
        <v>1</v>
      </c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>
        <v>1</v>
      </c>
    </row>
    <row r="150" spans="1:49" ht="25.5">
      <c r="A150" s="13" t="s">
        <v>131</v>
      </c>
      <c r="B150" s="78" t="s">
        <v>350</v>
      </c>
      <c r="C150" s="131">
        <v>3</v>
      </c>
      <c r="D150" s="61" t="s">
        <v>24</v>
      </c>
      <c r="E150" s="27" t="s">
        <v>161</v>
      </c>
      <c r="F150" s="155" t="s">
        <v>366</v>
      </c>
      <c r="G150" s="32" t="s">
        <v>545</v>
      </c>
      <c r="H150" s="32" t="s">
        <v>133</v>
      </c>
      <c r="I150" s="29">
        <v>6</v>
      </c>
      <c r="J150" s="29">
        <v>6</v>
      </c>
      <c r="K150" s="29">
        <v>2</v>
      </c>
      <c r="L150" s="29"/>
      <c r="M150" s="29"/>
      <c r="N150" s="29"/>
      <c r="O150" s="29"/>
      <c r="P150" s="29"/>
      <c r="Q150" s="29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</row>
    <row r="151" spans="1:49" ht="25.5">
      <c r="A151" s="13" t="s">
        <v>131</v>
      </c>
      <c r="B151" s="78" t="s">
        <v>351</v>
      </c>
      <c r="C151" s="131">
        <v>3</v>
      </c>
      <c r="D151" s="61" t="s">
        <v>24</v>
      </c>
      <c r="E151" s="27" t="s">
        <v>161</v>
      </c>
      <c r="F151" s="155" t="s">
        <v>366</v>
      </c>
      <c r="G151" s="32" t="s">
        <v>545</v>
      </c>
      <c r="H151" s="32" t="s">
        <v>133</v>
      </c>
      <c r="I151" s="29">
        <v>6</v>
      </c>
      <c r="J151" s="29">
        <v>6</v>
      </c>
      <c r="K151" s="29">
        <v>2</v>
      </c>
      <c r="L151" s="29"/>
      <c r="M151" s="29"/>
      <c r="N151" s="29"/>
      <c r="O151" s="29"/>
      <c r="P151" s="29"/>
      <c r="Q151" s="29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</row>
    <row r="152" spans="1:49" ht="25.5">
      <c r="A152" s="13" t="s">
        <v>131</v>
      </c>
      <c r="B152" s="78" t="s">
        <v>352</v>
      </c>
      <c r="C152" s="131">
        <v>3</v>
      </c>
      <c r="D152" s="61" t="s">
        <v>24</v>
      </c>
      <c r="E152" s="27" t="s">
        <v>161</v>
      </c>
      <c r="F152" s="155" t="s">
        <v>366</v>
      </c>
      <c r="G152" s="32" t="s">
        <v>545</v>
      </c>
      <c r="H152" s="32" t="s">
        <v>133</v>
      </c>
      <c r="I152" s="29">
        <v>6</v>
      </c>
      <c r="J152" s="29">
        <v>6</v>
      </c>
      <c r="K152" s="29">
        <v>2</v>
      </c>
      <c r="L152" s="29"/>
      <c r="M152" s="29"/>
      <c r="N152" s="29"/>
      <c r="O152" s="29"/>
      <c r="P152" s="29"/>
      <c r="Q152" s="29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</row>
    <row r="153" spans="1:49" ht="25.5">
      <c r="A153" s="13" t="s">
        <v>131</v>
      </c>
      <c r="B153" s="78" t="s">
        <v>548</v>
      </c>
      <c r="C153" s="131">
        <v>3</v>
      </c>
      <c r="D153" s="61" t="s">
        <v>277</v>
      </c>
      <c r="E153" s="27" t="s">
        <v>361</v>
      </c>
      <c r="F153" s="155" t="s">
        <v>366</v>
      </c>
      <c r="G153" s="32" t="s">
        <v>443</v>
      </c>
      <c r="H153" s="32" t="s">
        <v>550</v>
      </c>
      <c r="I153" s="29">
        <v>16</v>
      </c>
      <c r="J153" s="29">
        <v>8</v>
      </c>
      <c r="K153" s="29"/>
      <c r="L153" s="29"/>
      <c r="M153" s="29"/>
      <c r="N153" s="29"/>
      <c r="O153" s="29"/>
      <c r="P153" s="29"/>
      <c r="Q153" s="29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</row>
    <row r="154" spans="1:49" ht="25.5">
      <c r="A154" s="13" t="s">
        <v>131</v>
      </c>
      <c r="B154" s="78" t="s">
        <v>549</v>
      </c>
      <c r="C154" s="131">
        <v>3</v>
      </c>
      <c r="D154" s="61" t="s">
        <v>277</v>
      </c>
      <c r="E154" s="27" t="s">
        <v>361</v>
      </c>
      <c r="F154" s="155" t="s">
        <v>366</v>
      </c>
      <c r="G154" s="32" t="s">
        <v>443</v>
      </c>
      <c r="H154" s="32" t="s">
        <v>550</v>
      </c>
      <c r="I154" s="29">
        <v>16</v>
      </c>
      <c r="J154" s="29">
        <v>8</v>
      </c>
      <c r="K154" s="29"/>
      <c r="L154" s="29"/>
      <c r="M154" s="29"/>
      <c r="N154" s="29"/>
      <c r="O154" s="29"/>
      <c r="P154" s="29"/>
      <c r="Q154" s="29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>
        <v>1</v>
      </c>
      <c r="AS154" s="62">
        <v>5</v>
      </c>
      <c r="AT154" s="62"/>
      <c r="AU154" s="62"/>
      <c r="AV154" s="62"/>
      <c r="AW154" s="62"/>
    </row>
    <row r="155" spans="1:49" ht="25.5">
      <c r="A155" s="13" t="s">
        <v>131</v>
      </c>
      <c r="B155" s="78" t="s">
        <v>359</v>
      </c>
      <c r="C155" s="131">
        <v>3</v>
      </c>
      <c r="D155" s="61" t="s">
        <v>277</v>
      </c>
      <c r="E155" s="27" t="s">
        <v>361</v>
      </c>
      <c r="F155" s="155" t="s">
        <v>366</v>
      </c>
      <c r="G155" s="32" t="s">
        <v>443</v>
      </c>
      <c r="H155" s="32" t="s">
        <v>550</v>
      </c>
      <c r="I155" s="29">
        <v>16</v>
      </c>
      <c r="J155" s="29">
        <v>8</v>
      </c>
      <c r="K155" s="29"/>
      <c r="L155" s="29"/>
      <c r="M155" s="29"/>
      <c r="N155" s="29"/>
      <c r="O155" s="29"/>
      <c r="P155" s="29"/>
      <c r="Q155" s="29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>
        <v>1</v>
      </c>
      <c r="AS155" s="62">
        <v>5</v>
      </c>
      <c r="AT155" s="62"/>
      <c r="AU155" s="62"/>
      <c r="AV155" s="62"/>
      <c r="AW155" s="62"/>
    </row>
    <row r="156" spans="1:49" ht="25.5">
      <c r="A156" s="13" t="s">
        <v>131</v>
      </c>
      <c r="B156" s="78" t="s">
        <v>433</v>
      </c>
      <c r="C156" s="131">
        <v>3</v>
      </c>
      <c r="D156" s="61" t="s">
        <v>277</v>
      </c>
      <c r="E156" s="27" t="s">
        <v>434</v>
      </c>
      <c r="F156" s="155" t="s">
        <v>366</v>
      </c>
      <c r="G156" s="32" t="s">
        <v>443</v>
      </c>
      <c r="H156" s="32" t="s">
        <v>133</v>
      </c>
      <c r="I156" s="29">
        <v>6</v>
      </c>
      <c r="J156" s="29">
        <v>6</v>
      </c>
      <c r="K156" s="29"/>
      <c r="L156" s="29"/>
      <c r="M156" s="29"/>
      <c r="N156" s="29"/>
      <c r="O156" s="29"/>
      <c r="P156" s="29"/>
      <c r="Q156" s="29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29"/>
      <c r="AS156" s="29"/>
      <c r="AT156" s="29"/>
      <c r="AU156" s="29"/>
      <c r="AV156" s="29"/>
      <c r="AW156" s="29"/>
    </row>
    <row r="157" spans="1:49" s="35" customFormat="1" ht="30">
      <c r="A157" s="13" t="s">
        <v>131</v>
      </c>
      <c r="B157" s="142" t="s">
        <v>444</v>
      </c>
      <c r="C157" s="149"/>
      <c r="D157" s="61"/>
      <c r="E157" s="27"/>
      <c r="F157" s="155"/>
      <c r="G157" s="32"/>
      <c r="H157" s="32"/>
      <c r="I157" s="32">
        <f>SUM(I158:I180)</f>
        <v>0</v>
      </c>
      <c r="J157" s="32">
        <f aca="true" t="shared" si="5" ref="J157:AW157">SUM(J158:J180)</f>
        <v>104</v>
      </c>
      <c r="K157" s="32">
        <f t="shared" si="5"/>
        <v>15</v>
      </c>
      <c r="L157" s="32">
        <f t="shared" si="5"/>
        <v>18</v>
      </c>
      <c r="M157" s="32">
        <f t="shared" si="5"/>
        <v>50</v>
      </c>
      <c r="N157" s="32">
        <f t="shared" si="5"/>
        <v>0</v>
      </c>
      <c r="O157" s="32">
        <f t="shared" si="5"/>
        <v>0</v>
      </c>
      <c r="P157" s="32">
        <f t="shared" si="5"/>
        <v>0</v>
      </c>
      <c r="Q157" s="32">
        <f t="shared" si="5"/>
        <v>0</v>
      </c>
      <c r="R157" s="32">
        <f t="shared" si="5"/>
        <v>0</v>
      </c>
      <c r="S157" s="32">
        <f t="shared" si="5"/>
        <v>0</v>
      </c>
      <c r="T157" s="32">
        <f t="shared" si="5"/>
        <v>0</v>
      </c>
      <c r="U157" s="32">
        <f t="shared" si="5"/>
        <v>0</v>
      </c>
      <c r="V157" s="32">
        <f t="shared" si="5"/>
        <v>0</v>
      </c>
      <c r="W157" s="32">
        <f t="shared" si="5"/>
        <v>0</v>
      </c>
      <c r="X157" s="32">
        <f t="shared" si="5"/>
        <v>15</v>
      </c>
      <c r="Y157" s="32">
        <f t="shared" si="5"/>
        <v>0</v>
      </c>
      <c r="Z157" s="32">
        <f t="shared" si="5"/>
        <v>6</v>
      </c>
      <c r="AA157" s="32">
        <f t="shared" si="5"/>
        <v>0</v>
      </c>
      <c r="AB157" s="32">
        <f t="shared" si="5"/>
        <v>0</v>
      </c>
      <c r="AC157" s="32">
        <f t="shared" si="5"/>
        <v>0</v>
      </c>
      <c r="AD157" s="32">
        <f t="shared" si="5"/>
        <v>0</v>
      </c>
      <c r="AE157" s="32">
        <f t="shared" si="5"/>
        <v>0</v>
      </c>
      <c r="AF157" s="32">
        <f t="shared" si="5"/>
        <v>0</v>
      </c>
      <c r="AG157" s="32">
        <f t="shared" si="5"/>
        <v>0</v>
      </c>
      <c r="AH157" s="32">
        <f t="shared" si="5"/>
        <v>0</v>
      </c>
      <c r="AI157" s="32">
        <f t="shared" si="5"/>
        <v>0</v>
      </c>
      <c r="AJ157" s="32">
        <f t="shared" si="5"/>
        <v>0</v>
      </c>
      <c r="AK157" s="32">
        <f t="shared" si="5"/>
        <v>0</v>
      </c>
      <c r="AL157" s="32">
        <f t="shared" si="5"/>
        <v>0</v>
      </c>
      <c r="AM157" s="32">
        <f t="shared" si="5"/>
        <v>0</v>
      </c>
      <c r="AN157" s="32">
        <f t="shared" si="5"/>
        <v>0</v>
      </c>
      <c r="AO157" s="32">
        <f t="shared" si="5"/>
        <v>0</v>
      </c>
      <c r="AP157" s="32">
        <f t="shared" si="5"/>
        <v>0</v>
      </c>
      <c r="AQ157" s="32">
        <f t="shared" si="5"/>
        <v>0</v>
      </c>
      <c r="AR157" s="32">
        <f t="shared" si="5"/>
        <v>0</v>
      </c>
      <c r="AS157" s="32">
        <f t="shared" si="5"/>
        <v>0</v>
      </c>
      <c r="AT157" s="32">
        <f t="shared" si="5"/>
        <v>0</v>
      </c>
      <c r="AU157" s="32">
        <f t="shared" si="5"/>
        <v>0</v>
      </c>
      <c r="AV157" s="32">
        <f t="shared" si="5"/>
        <v>0</v>
      </c>
      <c r="AW157" s="32">
        <f t="shared" si="5"/>
        <v>0</v>
      </c>
    </row>
    <row r="158" spans="1:49" s="35" customFormat="1" ht="12.75">
      <c r="A158" s="13" t="s">
        <v>131</v>
      </c>
      <c r="B158" s="78" t="s">
        <v>568</v>
      </c>
      <c r="C158" s="131"/>
      <c r="D158" s="61"/>
      <c r="E158" s="27"/>
      <c r="F158" s="155" t="s">
        <v>366</v>
      </c>
      <c r="G158" s="32"/>
      <c r="H158" s="32" t="s">
        <v>133</v>
      </c>
      <c r="I158" s="29"/>
      <c r="J158" s="29">
        <v>4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</row>
    <row r="159" spans="1:49" s="35" customFormat="1" ht="12.75">
      <c r="A159" s="13" t="s">
        <v>131</v>
      </c>
      <c r="B159" s="78" t="s">
        <v>569</v>
      </c>
      <c r="C159" s="131"/>
      <c r="D159" s="61"/>
      <c r="E159" s="27"/>
      <c r="F159" s="155" t="s">
        <v>366</v>
      </c>
      <c r="G159" s="32"/>
      <c r="H159" s="32" t="s">
        <v>133</v>
      </c>
      <c r="I159" s="29"/>
      <c r="J159" s="29">
        <v>4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</row>
    <row r="160" spans="1:49" s="35" customFormat="1" ht="12.75">
      <c r="A160" s="13" t="s">
        <v>131</v>
      </c>
      <c r="B160" s="78" t="s">
        <v>570</v>
      </c>
      <c r="C160" s="131"/>
      <c r="D160" s="61"/>
      <c r="E160" s="27"/>
      <c r="F160" s="155" t="s">
        <v>366</v>
      </c>
      <c r="G160" s="32"/>
      <c r="H160" s="32" t="s">
        <v>133</v>
      </c>
      <c r="I160" s="29"/>
      <c r="J160" s="29">
        <v>4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</row>
    <row r="161" spans="1:49" s="35" customFormat="1" ht="12.75">
      <c r="A161" s="13" t="s">
        <v>131</v>
      </c>
      <c r="B161" s="78" t="s">
        <v>571</v>
      </c>
      <c r="C161" s="131"/>
      <c r="D161" s="61"/>
      <c r="E161" s="27"/>
      <c r="F161" s="155" t="s">
        <v>366</v>
      </c>
      <c r="G161" s="32"/>
      <c r="H161" s="32" t="s">
        <v>133</v>
      </c>
      <c r="I161" s="29"/>
      <c r="J161" s="29">
        <v>4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</row>
    <row r="162" spans="1:49" s="35" customFormat="1" ht="12.75">
      <c r="A162" s="13" t="s">
        <v>131</v>
      </c>
      <c r="B162" s="78" t="s">
        <v>572</v>
      </c>
      <c r="C162" s="131"/>
      <c r="D162" s="61"/>
      <c r="E162" s="27"/>
      <c r="F162" s="155" t="s">
        <v>366</v>
      </c>
      <c r="G162" s="32"/>
      <c r="H162" s="32" t="s">
        <v>133</v>
      </c>
      <c r="I162" s="29"/>
      <c r="J162" s="29">
        <v>4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</row>
    <row r="163" spans="1:49" s="35" customFormat="1" ht="12.75">
      <c r="A163" s="13" t="s">
        <v>131</v>
      </c>
      <c r="B163" s="78" t="s">
        <v>573</v>
      </c>
      <c r="C163" s="131"/>
      <c r="D163" s="61"/>
      <c r="E163" s="27"/>
      <c r="F163" s="155" t="s">
        <v>366</v>
      </c>
      <c r="G163" s="32"/>
      <c r="H163" s="32" t="s">
        <v>133</v>
      </c>
      <c r="I163" s="29"/>
      <c r="J163" s="29">
        <v>4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</row>
    <row r="164" spans="1:49" s="35" customFormat="1" ht="12.75">
      <c r="A164" s="13" t="s">
        <v>131</v>
      </c>
      <c r="B164" s="78" t="s">
        <v>574</v>
      </c>
      <c r="C164" s="131"/>
      <c r="D164" s="61"/>
      <c r="E164" s="27"/>
      <c r="F164" s="155" t="s">
        <v>366</v>
      </c>
      <c r="G164" s="32"/>
      <c r="H164" s="32" t="s">
        <v>133</v>
      </c>
      <c r="I164" s="29"/>
      <c r="J164" s="29">
        <v>4</v>
      </c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</row>
    <row r="165" spans="1:49" s="35" customFormat="1" ht="12.75">
      <c r="A165" s="13" t="s">
        <v>131</v>
      </c>
      <c r="B165" s="78" t="s">
        <v>575</v>
      </c>
      <c r="C165" s="131"/>
      <c r="D165" s="61"/>
      <c r="E165" s="27"/>
      <c r="F165" s="155" t="s">
        <v>366</v>
      </c>
      <c r="G165" s="32"/>
      <c r="H165" s="32" t="s">
        <v>133</v>
      </c>
      <c r="I165" s="29"/>
      <c r="J165" s="29">
        <v>4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</row>
    <row r="166" spans="1:49" s="35" customFormat="1" ht="12.75">
      <c r="A166" s="13" t="s">
        <v>131</v>
      </c>
      <c r="B166" s="78" t="s">
        <v>576</v>
      </c>
      <c r="C166" s="131"/>
      <c r="D166" s="61"/>
      <c r="E166" s="27"/>
      <c r="F166" s="155" t="s">
        <v>366</v>
      </c>
      <c r="G166" s="32"/>
      <c r="H166" s="32" t="s">
        <v>133</v>
      </c>
      <c r="I166" s="29"/>
      <c r="J166" s="29">
        <v>4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</row>
    <row r="167" spans="1:49" s="35" customFormat="1" ht="12.75">
      <c r="A167" s="13" t="s">
        <v>131</v>
      </c>
      <c r="B167" s="78" t="s">
        <v>577</v>
      </c>
      <c r="C167" s="131"/>
      <c r="D167" s="61"/>
      <c r="E167" s="27"/>
      <c r="F167" s="155" t="s">
        <v>366</v>
      </c>
      <c r="G167" s="32"/>
      <c r="H167" s="32" t="s">
        <v>133</v>
      </c>
      <c r="I167" s="29"/>
      <c r="J167" s="29">
        <v>4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</row>
    <row r="168" spans="1:49" s="35" customFormat="1" ht="12.75">
      <c r="A168" s="13" t="s">
        <v>131</v>
      </c>
      <c r="B168" s="78" t="s">
        <v>578</v>
      </c>
      <c r="C168" s="131"/>
      <c r="D168" s="61"/>
      <c r="E168" s="27"/>
      <c r="F168" s="155" t="s">
        <v>366</v>
      </c>
      <c r="G168" s="32"/>
      <c r="H168" s="32" t="s">
        <v>133</v>
      </c>
      <c r="I168" s="29"/>
      <c r="J168" s="29">
        <v>4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</row>
    <row r="169" spans="1:49" s="35" customFormat="1" ht="12.75">
      <c r="A169" s="13" t="s">
        <v>131</v>
      </c>
      <c r="B169" s="78" t="s">
        <v>579</v>
      </c>
      <c r="C169" s="131"/>
      <c r="D169" s="61"/>
      <c r="E169" s="27"/>
      <c r="F169" s="155" t="s">
        <v>366</v>
      </c>
      <c r="G169" s="32"/>
      <c r="H169" s="32" t="s">
        <v>133</v>
      </c>
      <c r="I169" s="29"/>
      <c r="J169" s="29">
        <v>4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</row>
    <row r="170" spans="1:49" s="35" customFormat="1" ht="12.75">
      <c r="A170" s="13" t="s">
        <v>131</v>
      </c>
      <c r="B170" s="78" t="s">
        <v>580</v>
      </c>
      <c r="C170" s="131"/>
      <c r="D170" s="61"/>
      <c r="E170" s="27"/>
      <c r="F170" s="155" t="s">
        <v>366</v>
      </c>
      <c r="G170" s="32"/>
      <c r="H170" s="32" t="s">
        <v>546</v>
      </c>
      <c r="I170" s="29"/>
      <c r="J170" s="29">
        <v>4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</row>
    <row r="171" spans="1:49" s="35" customFormat="1" ht="12.75">
      <c r="A171" s="13" t="s">
        <v>131</v>
      </c>
      <c r="B171" s="78" t="s">
        <v>581</v>
      </c>
      <c r="C171" s="131"/>
      <c r="D171" s="61"/>
      <c r="E171" s="27"/>
      <c r="F171" s="155" t="s">
        <v>366</v>
      </c>
      <c r="G171" s="32"/>
      <c r="H171" s="32" t="s">
        <v>546</v>
      </c>
      <c r="I171" s="29"/>
      <c r="J171" s="29">
        <v>4</v>
      </c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</row>
    <row r="172" spans="1:49" s="35" customFormat="1" ht="12.75" customHeight="1">
      <c r="A172" s="13" t="s">
        <v>131</v>
      </c>
      <c r="B172" s="78" t="s">
        <v>682</v>
      </c>
      <c r="C172" s="131"/>
      <c r="D172" s="61"/>
      <c r="E172" s="27"/>
      <c r="F172" s="40" t="s">
        <v>366</v>
      </c>
      <c r="G172" s="85"/>
      <c r="H172" s="47" t="s">
        <v>546</v>
      </c>
      <c r="I172" s="29"/>
      <c r="J172" s="29">
        <v>5</v>
      </c>
      <c r="K172" s="29">
        <v>1</v>
      </c>
      <c r="L172" s="29">
        <v>2</v>
      </c>
      <c r="M172" s="29">
        <v>5</v>
      </c>
      <c r="N172" s="29"/>
      <c r="O172" s="29"/>
      <c r="P172" s="29"/>
      <c r="Q172" s="29"/>
      <c r="R172" s="68"/>
      <c r="S172" s="68"/>
      <c r="T172" s="62"/>
      <c r="U172" s="62"/>
      <c r="V172" s="62"/>
      <c r="W172" s="68"/>
      <c r="X172" s="34">
        <v>2</v>
      </c>
      <c r="Y172" s="68"/>
      <c r="Z172" s="34">
        <v>1</v>
      </c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2"/>
      <c r="AS172" s="68"/>
      <c r="AT172" s="68"/>
      <c r="AU172" s="68"/>
      <c r="AV172" s="68"/>
      <c r="AW172" s="110"/>
    </row>
    <row r="173" spans="1:49" s="35" customFormat="1" ht="12.75" customHeight="1">
      <c r="A173" s="13" t="s">
        <v>131</v>
      </c>
      <c r="B173" s="78" t="s">
        <v>683</v>
      </c>
      <c r="C173" s="131"/>
      <c r="D173" s="61"/>
      <c r="E173" s="27"/>
      <c r="F173" s="40" t="s">
        <v>366</v>
      </c>
      <c r="G173" s="85"/>
      <c r="H173" s="47" t="s">
        <v>546</v>
      </c>
      <c r="I173" s="29"/>
      <c r="J173" s="29">
        <v>5</v>
      </c>
      <c r="K173" s="29">
        <v>1</v>
      </c>
      <c r="L173" s="29">
        <v>2</v>
      </c>
      <c r="M173" s="29">
        <v>5</v>
      </c>
      <c r="N173" s="29"/>
      <c r="O173" s="29"/>
      <c r="P173" s="29"/>
      <c r="Q173" s="29"/>
      <c r="R173" s="68"/>
      <c r="S173" s="68"/>
      <c r="T173" s="62"/>
      <c r="U173" s="62"/>
      <c r="V173" s="62"/>
      <c r="W173" s="68"/>
      <c r="X173" s="34">
        <v>2</v>
      </c>
      <c r="Y173" s="68"/>
      <c r="Z173" s="34">
        <v>1</v>
      </c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2"/>
      <c r="AS173" s="68"/>
      <c r="AT173" s="68"/>
      <c r="AU173" s="68"/>
      <c r="AV173" s="68"/>
      <c r="AW173" s="110"/>
    </row>
    <row r="174" spans="1:49" s="35" customFormat="1" ht="12.75" customHeight="1">
      <c r="A174" s="13" t="s">
        <v>131</v>
      </c>
      <c r="B174" s="78" t="s">
        <v>684</v>
      </c>
      <c r="C174" s="131"/>
      <c r="D174" s="61"/>
      <c r="E174" s="27"/>
      <c r="F174" s="40" t="s">
        <v>366</v>
      </c>
      <c r="G174" s="85"/>
      <c r="H174" s="47" t="s">
        <v>546</v>
      </c>
      <c r="I174" s="29"/>
      <c r="J174" s="29">
        <v>5</v>
      </c>
      <c r="K174" s="29">
        <v>1</v>
      </c>
      <c r="L174" s="29">
        <v>2</v>
      </c>
      <c r="M174" s="29">
        <v>5</v>
      </c>
      <c r="N174" s="29"/>
      <c r="O174" s="29"/>
      <c r="P174" s="29"/>
      <c r="Q174" s="29"/>
      <c r="R174" s="68"/>
      <c r="S174" s="68"/>
      <c r="T174" s="62"/>
      <c r="U174" s="62"/>
      <c r="V174" s="62"/>
      <c r="W174" s="68"/>
      <c r="X174" s="34">
        <v>2</v>
      </c>
      <c r="Y174" s="68"/>
      <c r="Z174" s="34">
        <v>1</v>
      </c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2"/>
      <c r="AS174" s="68"/>
      <c r="AT174" s="68"/>
      <c r="AU174" s="68"/>
      <c r="AV174" s="68"/>
      <c r="AW174" s="110"/>
    </row>
    <row r="175" spans="1:49" s="35" customFormat="1" ht="12.75" customHeight="1">
      <c r="A175" s="13" t="s">
        <v>131</v>
      </c>
      <c r="B175" s="78" t="s">
        <v>685</v>
      </c>
      <c r="C175" s="131"/>
      <c r="D175" s="61"/>
      <c r="E175" s="27"/>
      <c r="F175" s="40" t="s">
        <v>366</v>
      </c>
      <c r="G175" s="85"/>
      <c r="H175" s="47" t="s">
        <v>546</v>
      </c>
      <c r="I175" s="29"/>
      <c r="J175" s="29">
        <v>5</v>
      </c>
      <c r="K175" s="29">
        <v>1</v>
      </c>
      <c r="L175" s="29"/>
      <c r="M175" s="29"/>
      <c r="N175" s="29"/>
      <c r="O175" s="29"/>
      <c r="P175" s="29"/>
      <c r="Q175" s="29"/>
      <c r="R175" s="68"/>
      <c r="S175" s="68"/>
      <c r="T175" s="62"/>
      <c r="U175" s="62"/>
      <c r="V175" s="62"/>
      <c r="W175" s="68"/>
      <c r="X175" s="68"/>
      <c r="Y175" s="68"/>
      <c r="Z175" s="34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2"/>
      <c r="AS175" s="68"/>
      <c r="AT175" s="68"/>
      <c r="AU175" s="68"/>
      <c r="AV175" s="68"/>
      <c r="AW175" s="110"/>
    </row>
    <row r="176" spans="1:49" s="35" customFormat="1" ht="12.75" customHeight="1">
      <c r="A176" s="13" t="s">
        <v>131</v>
      </c>
      <c r="B176" s="78" t="s">
        <v>686</v>
      </c>
      <c r="C176" s="131"/>
      <c r="D176" s="61"/>
      <c r="E176" s="27"/>
      <c r="F176" s="40" t="s">
        <v>366</v>
      </c>
      <c r="G176" s="85"/>
      <c r="H176" s="47" t="s">
        <v>546</v>
      </c>
      <c r="I176" s="29"/>
      <c r="J176" s="29">
        <v>6</v>
      </c>
      <c r="K176" s="29">
        <v>1</v>
      </c>
      <c r="L176" s="29">
        <v>3</v>
      </c>
      <c r="M176" s="29">
        <v>5</v>
      </c>
      <c r="N176" s="29"/>
      <c r="O176" s="29"/>
      <c r="P176" s="29"/>
      <c r="Q176" s="29"/>
      <c r="R176" s="68"/>
      <c r="S176" s="68"/>
      <c r="T176" s="62"/>
      <c r="U176" s="62"/>
      <c r="V176" s="62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2"/>
      <c r="AS176" s="68"/>
      <c r="AT176" s="68"/>
      <c r="AU176" s="68"/>
      <c r="AV176" s="68"/>
      <c r="AW176" s="110"/>
    </row>
    <row r="177" spans="1:49" s="35" customFormat="1" ht="12.75" customHeight="1">
      <c r="A177" s="13" t="s">
        <v>131</v>
      </c>
      <c r="B177" s="78" t="s">
        <v>687</v>
      </c>
      <c r="C177" s="131"/>
      <c r="D177" s="61"/>
      <c r="E177" s="27"/>
      <c r="F177" s="40" t="s">
        <v>366</v>
      </c>
      <c r="G177" s="85"/>
      <c r="H177" s="47" t="s">
        <v>546</v>
      </c>
      <c r="I177" s="29"/>
      <c r="J177" s="29">
        <v>6</v>
      </c>
      <c r="K177" s="29">
        <v>4</v>
      </c>
      <c r="L177" s="29">
        <v>3</v>
      </c>
      <c r="M177" s="29">
        <v>10</v>
      </c>
      <c r="N177" s="29"/>
      <c r="O177" s="29"/>
      <c r="P177" s="29"/>
      <c r="Q177" s="29"/>
      <c r="R177" s="68"/>
      <c r="S177" s="68"/>
      <c r="T177" s="62"/>
      <c r="U177" s="62"/>
      <c r="V177" s="62"/>
      <c r="W177" s="68"/>
      <c r="X177" s="34">
        <v>3</v>
      </c>
      <c r="Y177" s="68"/>
      <c r="Z177" s="120">
        <v>1</v>
      </c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2"/>
      <c r="AS177" s="68"/>
      <c r="AT177" s="68"/>
      <c r="AU177" s="68"/>
      <c r="AV177" s="68"/>
      <c r="AW177" s="110"/>
    </row>
    <row r="178" spans="1:49" s="35" customFormat="1" ht="12.75" customHeight="1">
      <c r="A178" s="13" t="s">
        <v>131</v>
      </c>
      <c r="B178" s="78" t="s">
        <v>27</v>
      </c>
      <c r="C178" s="131"/>
      <c r="D178" s="61"/>
      <c r="E178" s="27"/>
      <c r="F178" s="40" t="s">
        <v>366</v>
      </c>
      <c r="G178" s="85"/>
      <c r="H178" s="47" t="s">
        <v>546</v>
      </c>
      <c r="I178" s="29"/>
      <c r="J178" s="29">
        <v>6</v>
      </c>
      <c r="K178" s="29">
        <v>4</v>
      </c>
      <c r="L178" s="29">
        <v>3</v>
      </c>
      <c r="M178" s="29">
        <v>10</v>
      </c>
      <c r="N178" s="29"/>
      <c r="O178" s="29"/>
      <c r="P178" s="29"/>
      <c r="Q178" s="29"/>
      <c r="R178" s="68"/>
      <c r="S178" s="68"/>
      <c r="T178" s="62"/>
      <c r="U178" s="62"/>
      <c r="V178" s="62"/>
      <c r="W178" s="68"/>
      <c r="X178" s="34">
        <v>3</v>
      </c>
      <c r="Y178" s="68"/>
      <c r="Z178" s="120">
        <v>1</v>
      </c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2"/>
      <c r="AS178" s="68"/>
      <c r="AT178" s="68"/>
      <c r="AU178" s="68"/>
      <c r="AV178" s="68"/>
      <c r="AW178" s="110"/>
    </row>
    <row r="179" spans="1:49" s="35" customFormat="1" ht="12.75" customHeight="1">
      <c r="A179" s="13" t="s">
        <v>131</v>
      </c>
      <c r="B179" s="78" t="s">
        <v>28</v>
      </c>
      <c r="C179" s="131"/>
      <c r="D179" s="61"/>
      <c r="E179" s="27"/>
      <c r="F179" s="40" t="s">
        <v>366</v>
      </c>
      <c r="G179" s="85"/>
      <c r="H179" s="47" t="s">
        <v>546</v>
      </c>
      <c r="I179" s="29"/>
      <c r="J179" s="29">
        <v>6</v>
      </c>
      <c r="K179" s="29">
        <v>2</v>
      </c>
      <c r="L179" s="29">
        <v>3</v>
      </c>
      <c r="M179" s="29">
        <v>10</v>
      </c>
      <c r="N179" s="29"/>
      <c r="O179" s="29"/>
      <c r="P179" s="29"/>
      <c r="Q179" s="29"/>
      <c r="R179" s="68"/>
      <c r="S179" s="68"/>
      <c r="T179" s="62"/>
      <c r="U179" s="62"/>
      <c r="V179" s="62"/>
      <c r="W179" s="68"/>
      <c r="X179" s="34">
        <v>3</v>
      </c>
      <c r="Y179" s="68"/>
      <c r="Z179" s="120">
        <v>1</v>
      </c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2"/>
      <c r="AS179" s="68"/>
      <c r="AT179" s="68"/>
      <c r="AU179" s="68"/>
      <c r="AV179" s="68"/>
      <c r="AW179" s="110"/>
    </row>
    <row r="180" spans="1:49" s="35" customFormat="1" ht="12.75" customHeight="1">
      <c r="A180" s="13" t="s">
        <v>131</v>
      </c>
      <c r="B180" s="78" t="s">
        <v>582</v>
      </c>
      <c r="C180" s="131"/>
      <c r="D180" s="61"/>
      <c r="E180" s="27"/>
      <c r="F180" s="155" t="s">
        <v>366</v>
      </c>
      <c r="G180" s="32"/>
      <c r="H180" s="32" t="s">
        <v>133</v>
      </c>
      <c r="I180" s="29"/>
      <c r="J180" s="29">
        <v>4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</row>
    <row r="181" spans="1:49" s="35" customFormat="1" ht="12.75" customHeight="1">
      <c r="A181" s="115" t="s">
        <v>329</v>
      </c>
      <c r="B181" s="84" t="s">
        <v>583</v>
      </c>
      <c r="C181" s="131"/>
      <c r="D181" s="61"/>
      <c r="E181" s="27"/>
      <c r="F181" s="207"/>
      <c r="G181" s="45"/>
      <c r="H181" s="45"/>
      <c r="I181" s="172">
        <f>I182+I196</f>
        <v>104</v>
      </c>
      <c r="J181" s="172">
        <f aca="true" t="shared" si="6" ref="J181:AW181">J182+J196</f>
        <v>128</v>
      </c>
      <c r="K181" s="172">
        <f t="shared" si="6"/>
        <v>6</v>
      </c>
      <c r="L181" s="172">
        <f t="shared" si="6"/>
        <v>11</v>
      </c>
      <c r="M181" s="172">
        <f t="shared" si="6"/>
        <v>37</v>
      </c>
      <c r="N181" s="172">
        <f t="shared" si="6"/>
        <v>0</v>
      </c>
      <c r="O181" s="172">
        <f t="shared" si="6"/>
        <v>0</v>
      </c>
      <c r="P181" s="172">
        <f t="shared" si="6"/>
        <v>0</v>
      </c>
      <c r="Q181" s="172">
        <f t="shared" si="6"/>
        <v>0</v>
      </c>
      <c r="R181" s="172">
        <f t="shared" si="6"/>
        <v>0</v>
      </c>
      <c r="S181" s="172">
        <f t="shared" si="6"/>
        <v>0</v>
      </c>
      <c r="T181" s="172">
        <f t="shared" si="6"/>
        <v>0</v>
      </c>
      <c r="U181" s="172">
        <f t="shared" si="6"/>
        <v>0</v>
      </c>
      <c r="V181" s="172">
        <f t="shared" si="6"/>
        <v>1</v>
      </c>
      <c r="W181" s="172">
        <f t="shared" si="6"/>
        <v>0</v>
      </c>
      <c r="X181" s="172">
        <f t="shared" si="6"/>
        <v>0</v>
      </c>
      <c r="Y181" s="172">
        <f t="shared" si="6"/>
        <v>0</v>
      </c>
      <c r="Z181" s="172">
        <f t="shared" si="6"/>
        <v>0</v>
      </c>
      <c r="AA181" s="172">
        <f t="shared" si="6"/>
        <v>0</v>
      </c>
      <c r="AB181" s="172">
        <f t="shared" si="6"/>
        <v>0</v>
      </c>
      <c r="AC181" s="172">
        <f t="shared" si="6"/>
        <v>0</v>
      </c>
      <c r="AD181" s="172">
        <f t="shared" si="6"/>
        <v>2</v>
      </c>
      <c r="AE181" s="172">
        <f t="shared" si="6"/>
        <v>0</v>
      </c>
      <c r="AF181" s="172">
        <f t="shared" si="6"/>
        <v>0</v>
      </c>
      <c r="AG181" s="172">
        <f t="shared" si="6"/>
        <v>0</v>
      </c>
      <c r="AH181" s="172">
        <f t="shared" si="6"/>
        <v>2</v>
      </c>
      <c r="AI181" s="172">
        <f t="shared" si="6"/>
        <v>0</v>
      </c>
      <c r="AJ181" s="172">
        <f t="shared" si="6"/>
        <v>0</v>
      </c>
      <c r="AK181" s="172">
        <f t="shared" si="6"/>
        <v>0</v>
      </c>
      <c r="AL181" s="172">
        <f t="shared" si="6"/>
        <v>0</v>
      </c>
      <c r="AM181" s="172">
        <f t="shared" si="6"/>
        <v>0</v>
      </c>
      <c r="AN181" s="172">
        <f t="shared" si="6"/>
        <v>0</v>
      </c>
      <c r="AO181" s="172">
        <f t="shared" si="6"/>
        <v>0</v>
      </c>
      <c r="AP181" s="172">
        <f t="shared" si="6"/>
        <v>0</v>
      </c>
      <c r="AQ181" s="172">
        <f t="shared" si="6"/>
        <v>0</v>
      </c>
      <c r="AR181" s="172">
        <f t="shared" si="6"/>
        <v>8</v>
      </c>
      <c r="AS181" s="172">
        <f t="shared" si="6"/>
        <v>20</v>
      </c>
      <c r="AT181" s="172">
        <f t="shared" si="6"/>
        <v>1</v>
      </c>
      <c r="AU181" s="172">
        <f t="shared" si="6"/>
        <v>0</v>
      </c>
      <c r="AV181" s="172">
        <f t="shared" si="6"/>
        <v>20</v>
      </c>
      <c r="AW181" s="172">
        <f t="shared" si="6"/>
        <v>1</v>
      </c>
    </row>
    <row r="182" spans="1:50" ht="12.75">
      <c r="A182" s="115" t="s">
        <v>329</v>
      </c>
      <c r="B182" s="19" t="s">
        <v>266</v>
      </c>
      <c r="C182" s="20">
        <v>0</v>
      </c>
      <c r="D182" s="20">
        <v>0</v>
      </c>
      <c r="E182" s="20">
        <v>0</v>
      </c>
      <c r="F182" s="20">
        <v>0</v>
      </c>
      <c r="G182" s="83">
        <v>0</v>
      </c>
      <c r="H182" s="83">
        <v>0</v>
      </c>
      <c r="I182" s="83">
        <f>SUM(I183:I195)</f>
        <v>104</v>
      </c>
      <c r="J182" s="83">
        <f aca="true" t="shared" si="7" ref="J182:AW182">SUM(J183:J195)</f>
        <v>104</v>
      </c>
      <c r="K182" s="83">
        <f t="shared" si="7"/>
        <v>6</v>
      </c>
      <c r="L182" s="83">
        <f t="shared" si="7"/>
        <v>11</v>
      </c>
      <c r="M182" s="83">
        <f t="shared" si="7"/>
        <v>37</v>
      </c>
      <c r="N182" s="83">
        <f t="shared" si="7"/>
        <v>0</v>
      </c>
      <c r="O182" s="83">
        <f t="shared" si="7"/>
        <v>0</v>
      </c>
      <c r="P182" s="83">
        <f t="shared" si="7"/>
        <v>0</v>
      </c>
      <c r="Q182" s="83">
        <f t="shared" si="7"/>
        <v>0</v>
      </c>
      <c r="R182" s="83">
        <f t="shared" si="7"/>
        <v>0</v>
      </c>
      <c r="S182" s="83">
        <f t="shared" si="7"/>
        <v>0</v>
      </c>
      <c r="T182" s="83">
        <f t="shared" si="7"/>
        <v>0</v>
      </c>
      <c r="U182" s="83">
        <f t="shared" si="7"/>
        <v>0</v>
      </c>
      <c r="V182" s="83">
        <f t="shared" si="7"/>
        <v>1</v>
      </c>
      <c r="W182" s="83">
        <f t="shared" si="7"/>
        <v>0</v>
      </c>
      <c r="X182" s="83">
        <f t="shared" si="7"/>
        <v>0</v>
      </c>
      <c r="Y182" s="83">
        <f t="shared" si="7"/>
        <v>0</v>
      </c>
      <c r="Z182" s="83">
        <f t="shared" si="7"/>
        <v>0</v>
      </c>
      <c r="AA182" s="83">
        <f t="shared" si="7"/>
        <v>0</v>
      </c>
      <c r="AB182" s="83">
        <f t="shared" si="7"/>
        <v>0</v>
      </c>
      <c r="AC182" s="83">
        <f t="shared" si="7"/>
        <v>0</v>
      </c>
      <c r="AD182" s="83">
        <f t="shared" si="7"/>
        <v>2</v>
      </c>
      <c r="AE182" s="83">
        <f t="shared" si="7"/>
        <v>0</v>
      </c>
      <c r="AF182" s="83">
        <f t="shared" si="7"/>
        <v>0</v>
      </c>
      <c r="AG182" s="83">
        <f t="shared" si="7"/>
        <v>0</v>
      </c>
      <c r="AH182" s="83">
        <f t="shared" si="7"/>
        <v>2</v>
      </c>
      <c r="AI182" s="83">
        <f t="shared" si="7"/>
        <v>0</v>
      </c>
      <c r="AJ182" s="83">
        <f t="shared" si="7"/>
        <v>0</v>
      </c>
      <c r="AK182" s="83">
        <f t="shared" si="7"/>
        <v>0</v>
      </c>
      <c r="AL182" s="83">
        <f t="shared" si="7"/>
        <v>0</v>
      </c>
      <c r="AM182" s="83">
        <f t="shared" si="7"/>
        <v>0</v>
      </c>
      <c r="AN182" s="83">
        <f t="shared" si="7"/>
        <v>0</v>
      </c>
      <c r="AO182" s="83">
        <f t="shared" si="7"/>
        <v>0</v>
      </c>
      <c r="AP182" s="83">
        <f t="shared" si="7"/>
        <v>0</v>
      </c>
      <c r="AQ182" s="83">
        <f t="shared" si="7"/>
        <v>0</v>
      </c>
      <c r="AR182" s="83">
        <f t="shared" si="7"/>
        <v>8</v>
      </c>
      <c r="AS182" s="83">
        <f t="shared" si="7"/>
        <v>20</v>
      </c>
      <c r="AT182" s="83">
        <f t="shared" si="7"/>
        <v>1</v>
      </c>
      <c r="AU182" s="83">
        <f t="shared" si="7"/>
        <v>0</v>
      </c>
      <c r="AV182" s="83">
        <f t="shared" si="7"/>
        <v>20</v>
      </c>
      <c r="AW182" s="83">
        <f t="shared" si="7"/>
        <v>1</v>
      </c>
      <c r="AX182" s="83"/>
    </row>
    <row r="183" spans="1:50" ht="12.75">
      <c r="A183" s="115" t="s">
        <v>329</v>
      </c>
      <c r="B183" s="115" t="s">
        <v>330</v>
      </c>
      <c r="C183" s="46">
        <v>3</v>
      </c>
      <c r="D183" s="46" t="s">
        <v>160</v>
      </c>
      <c r="E183" s="116" t="s">
        <v>361</v>
      </c>
      <c r="F183" s="46" t="s">
        <v>366</v>
      </c>
      <c r="G183" s="47" t="s">
        <v>337</v>
      </c>
      <c r="H183" s="48" t="s">
        <v>338</v>
      </c>
      <c r="I183" s="29">
        <v>8</v>
      </c>
      <c r="J183" s="29">
        <v>8</v>
      </c>
      <c r="K183" s="29">
        <v>1</v>
      </c>
      <c r="L183" s="29">
        <v>2</v>
      </c>
      <c r="M183" s="29">
        <v>4</v>
      </c>
      <c r="N183" s="29"/>
      <c r="O183" s="29"/>
      <c r="P183" s="29"/>
      <c r="Q183" s="29"/>
      <c r="R183" s="29"/>
      <c r="S183" s="29"/>
      <c r="T183" s="29"/>
      <c r="U183" s="29"/>
      <c r="V183" s="29">
        <v>1</v>
      </c>
      <c r="W183" s="29"/>
      <c r="X183" s="29"/>
      <c r="Y183" s="29"/>
      <c r="Z183" s="29"/>
      <c r="AA183" s="29"/>
      <c r="AB183" s="29"/>
      <c r="AC183" s="29"/>
      <c r="AD183" s="29">
        <v>2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>
        <v>1</v>
      </c>
      <c r="AU183" s="29"/>
      <c r="AV183" s="29"/>
      <c r="AW183" s="29">
        <v>1</v>
      </c>
      <c r="AX183" s="25">
        <v>1</v>
      </c>
    </row>
    <row r="184" spans="1:50" ht="12.75">
      <c r="A184" s="115" t="s">
        <v>329</v>
      </c>
      <c r="B184" s="78" t="s">
        <v>332</v>
      </c>
      <c r="C184" s="61">
        <v>3</v>
      </c>
      <c r="D184" s="61" t="s">
        <v>160</v>
      </c>
      <c r="E184" s="116" t="s">
        <v>361</v>
      </c>
      <c r="F184" s="61" t="s">
        <v>366</v>
      </c>
      <c r="G184" s="29" t="s">
        <v>331</v>
      </c>
      <c r="H184" s="32" t="s">
        <v>338</v>
      </c>
      <c r="I184" s="29">
        <v>8</v>
      </c>
      <c r="J184" s="29">
        <v>8</v>
      </c>
      <c r="K184" s="29">
        <v>1</v>
      </c>
      <c r="L184" s="29">
        <v>1</v>
      </c>
      <c r="M184" s="29">
        <v>4</v>
      </c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5">
        <v>1</v>
      </c>
    </row>
    <row r="185" spans="1:50" ht="12.75">
      <c r="A185" s="115" t="s">
        <v>329</v>
      </c>
      <c r="B185" s="78" t="s">
        <v>333</v>
      </c>
      <c r="C185" s="61">
        <v>3</v>
      </c>
      <c r="D185" s="61" t="s">
        <v>277</v>
      </c>
      <c r="E185" s="116" t="s">
        <v>0</v>
      </c>
      <c r="F185" s="61" t="s">
        <v>366</v>
      </c>
      <c r="G185" s="29" t="s">
        <v>331</v>
      </c>
      <c r="H185" s="32" t="s">
        <v>338</v>
      </c>
      <c r="I185" s="29">
        <v>8</v>
      </c>
      <c r="J185" s="29">
        <v>8</v>
      </c>
      <c r="K185" s="29"/>
      <c r="L185" s="29"/>
      <c r="M185" s="29">
        <v>3</v>
      </c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5">
        <v>1</v>
      </c>
    </row>
    <row r="186" spans="1:50" ht="12.75">
      <c r="A186" s="115" t="s">
        <v>329</v>
      </c>
      <c r="B186" s="78" t="s">
        <v>334</v>
      </c>
      <c r="C186" s="61">
        <v>3</v>
      </c>
      <c r="D186" s="61" t="s">
        <v>277</v>
      </c>
      <c r="E186" s="116" t="s">
        <v>0</v>
      </c>
      <c r="F186" s="61" t="s">
        <v>366</v>
      </c>
      <c r="G186" s="29" t="s">
        <v>331</v>
      </c>
      <c r="H186" s="32" t="s">
        <v>338</v>
      </c>
      <c r="I186" s="29">
        <v>8</v>
      </c>
      <c r="J186" s="29">
        <v>8</v>
      </c>
      <c r="K186" s="29"/>
      <c r="L186" s="29"/>
      <c r="M186" s="29">
        <v>3</v>
      </c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>
        <v>1</v>
      </c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5">
        <v>1</v>
      </c>
    </row>
    <row r="187" spans="1:50" ht="12.75">
      <c r="A187" s="115" t="s">
        <v>329</v>
      </c>
      <c r="B187" s="78" t="s">
        <v>385</v>
      </c>
      <c r="C187" s="61">
        <v>3</v>
      </c>
      <c r="D187" s="61" t="s">
        <v>277</v>
      </c>
      <c r="E187" s="116" t="s">
        <v>0</v>
      </c>
      <c r="F187" s="61" t="s">
        <v>366</v>
      </c>
      <c r="G187" s="29" t="s">
        <v>331</v>
      </c>
      <c r="H187" s="32" t="s">
        <v>338</v>
      </c>
      <c r="I187" s="29">
        <v>8</v>
      </c>
      <c r="J187" s="29">
        <v>8</v>
      </c>
      <c r="K187" s="29"/>
      <c r="L187" s="29"/>
      <c r="M187" s="29">
        <v>3</v>
      </c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>
        <v>1</v>
      </c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5">
        <v>1</v>
      </c>
    </row>
    <row r="188" spans="1:50" ht="12.75">
      <c r="A188" s="115" t="s">
        <v>329</v>
      </c>
      <c r="B188" s="56" t="s">
        <v>37</v>
      </c>
      <c r="C188" s="56" t="s">
        <v>39</v>
      </c>
      <c r="D188" s="56" t="s">
        <v>160</v>
      </c>
      <c r="E188" s="116" t="s">
        <v>161</v>
      </c>
      <c r="F188" s="61" t="s">
        <v>366</v>
      </c>
      <c r="G188" s="29" t="s">
        <v>331</v>
      </c>
      <c r="H188" s="32" t="s">
        <v>339</v>
      </c>
      <c r="I188" s="29">
        <v>8</v>
      </c>
      <c r="J188" s="29">
        <v>8</v>
      </c>
      <c r="K188" s="29">
        <v>1</v>
      </c>
      <c r="L188" s="29">
        <v>2</v>
      </c>
      <c r="M188" s="29">
        <v>5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29">
        <v>2</v>
      </c>
      <c r="AS188" s="29">
        <v>5</v>
      </c>
      <c r="AT188" s="29"/>
      <c r="AU188" s="29"/>
      <c r="AV188" s="29">
        <v>5</v>
      </c>
      <c r="AW188" s="54"/>
      <c r="AX188" s="25">
        <v>1</v>
      </c>
    </row>
    <row r="189" spans="1:50" ht="12.75">
      <c r="A189" s="115" t="s">
        <v>329</v>
      </c>
      <c r="B189" s="56" t="s">
        <v>38</v>
      </c>
      <c r="C189" s="56" t="s">
        <v>39</v>
      </c>
      <c r="D189" s="56" t="s">
        <v>160</v>
      </c>
      <c r="E189" s="116" t="s">
        <v>161</v>
      </c>
      <c r="F189" s="61" t="s">
        <v>366</v>
      </c>
      <c r="G189" s="29" t="s">
        <v>331</v>
      </c>
      <c r="H189" s="32" t="s">
        <v>339</v>
      </c>
      <c r="I189" s="29">
        <v>8</v>
      </c>
      <c r="J189" s="29">
        <v>8</v>
      </c>
      <c r="K189" s="29">
        <v>1</v>
      </c>
      <c r="L189" s="29">
        <v>2</v>
      </c>
      <c r="M189" s="29">
        <v>5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29">
        <v>2</v>
      </c>
      <c r="AS189" s="29">
        <v>5</v>
      </c>
      <c r="AT189" s="29"/>
      <c r="AU189" s="29"/>
      <c r="AV189" s="29">
        <v>5</v>
      </c>
      <c r="AW189" s="54"/>
      <c r="AX189" s="25">
        <v>1</v>
      </c>
    </row>
    <row r="190" spans="1:50" ht="12.75">
      <c r="A190" s="115" t="s">
        <v>329</v>
      </c>
      <c r="B190" s="56" t="s">
        <v>335</v>
      </c>
      <c r="C190" s="56" t="s">
        <v>39</v>
      </c>
      <c r="D190" s="56" t="s">
        <v>160</v>
      </c>
      <c r="E190" s="116" t="s">
        <v>161</v>
      </c>
      <c r="F190" s="61" t="s">
        <v>366</v>
      </c>
      <c r="G190" s="29" t="s">
        <v>331</v>
      </c>
      <c r="H190" s="32" t="s">
        <v>339</v>
      </c>
      <c r="I190" s="29">
        <v>8</v>
      </c>
      <c r="J190" s="29">
        <v>8</v>
      </c>
      <c r="K190" s="29">
        <v>1</v>
      </c>
      <c r="L190" s="29">
        <v>2</v>
      </c>
      <c r="M190" s="29">
        <v>5</v>
      </c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29">
        <v>2</v>
      </c>
      <c r="AS190" s="29">
        <v>5</v>
      </c>
      <c r="AT190" s="29"/>
      <c r="AU190" s="29"/>
      <c r="AV190" s="29">
        <v>5</v>
      </c>
      <c r="AW190" s="54"/>
      <c r="AX190" s="25">
        <v>1</v>
      </c>
    </row>
    <row r="191" spans="1:50" ht="12.75">
      <c r="A191" s="115" t="s">
        <v>329</v>
      </c>
      <c r="B191" s="56" t="s">
        <v>336</v>
      </c>
      <c r="C191" s="56" t="s">
        <v>39</v>
      </c>
      <c r="D191" s="56" t="s">
        <v>160</v>
      </c>
      <c r="E191" s="116" t="s">
        <v>161</v>
      </c>
      <c r="F191" s="61" t="s">
        <v>366</v>
      </c>
      <c r="G191" s="29" t="s">
        <v>331</v>
      </c>
      <c r="H191" s="32" t="s">
        <v>339</v>
      </c>
      <c r="I191" s="29">
        <v>8</v>
      </c>
      <c r="J191" s="29">
        <v>8</v>
      </c>
      <c r="K191" s="29">
        <v>1</v>
      </c>
      <c r="L191" s="29">
        <v>2</v>
      </c>
      <c r="M191" s="29">
        <v>5</v>
      </c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29">
        <v>2</v>
      </c>
      <c r="AS191" s="29">
        <v>5</v>
      </c>
      <c r="AT191" s="29"/>
      <c r="AU191" s="29"/>
      <c r="AV191" s="29">
        <v>5</v>
      </c>
      <c r="AW191" s="54"/>
      <c r="AX191" s="25">
        <v>1</v>
      </c>
    </row>
    <row r="192" spans="1:50" ht="12.75">
      <c r="A192" s="115" t="s">
        <v>329</v>
      </c>
      <c r="B192" s="78" t="s">
        <v>60</v>
      </c>
      <c r="C192" s="61">
        <v>3</v>
      </c>
      <c r="D192" s="61" t="s">
        <v>277</v>
      </c>
      <c r="E192" s="116" t="s">
        <v>361</v>
      </c>
      <c r="F192" s="61" t="s">
        <v>366</v>
      </c>
      <c r="G192" s="47" t="s">
        <v>337</v>
      </c>
      <c r="H192" s="48" t="s">
        <v>338</v>
      </c>
      <c r="I192" s="29">
        <v>8</v>
      </c>
      <c r="J192" s="29">
        <v>8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5">
        <v>1</v>
      </c>
    </row>
    <row r="193" spans="1:50" ht="12.75">
      <c r="A193" s="115" t="s">
        <v>329</v>
      </c>
      <c r="B193" s="78" t="s">
        <v>372</v>
      </c>
      <c r="C193" s="61">
        <v>3</v>
      </c>
      <c r="D193" s="61" t="s">
        <v>277</v>
      </c>
      <c r="E193" s="116" t="s">
        <v>361</v>
      </c>
      <c r="F193" s="61" t="s">
        <v>366</v>
      </c>
      <c r="G193" s="47" t="s">
        <v>337</v>
      </c>
      <c r="H193" s="48" t="s">
        <v>338</v>
      </c>
      <c r="I193" s="29">
        <v>8</v>
      </c>
      <c r="J193" s="29">
        <v>8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5">
        <v>1</v>
      </c>
    </row>
    <row r="194" spans="1:50" ht="12.75">
      <c r="A194" s="115" t="s">
        <v>329</v>
      </c>
      <c r="B194" s="78" t="s">
        <v>373</v>
      </c>
      <c r="C194" s="61">
        <v>3</v>
      </c>
      <c r="D194" s="61" t="s">
        <v>277</v>
      </c>
      <c r="E194" s="116" t="s">
        <v>361</v>
      </c>
      <c r="F194" s="61" t="s">
        <v>366</v>
      </c>
      <c r="G194" s="47" t="s">
        <v>337</v>
      </c>
      <c r="H194" s="48" t="s">
        <v>338</v>
      </c>
      <c r="I194" s="29">
        <v>8</v>
      </c>
      <c r="J194" s="29">
        <v>8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5">
        <v>1</v>
      </c>
    </row>
    <row r="195" spans="1:50" ht="12.75">
      <c r="A195" s="115" t="s">
        <v>329</v>
      </c>
      <c r="B195" s="78" t="s">
        <v>374</v>
      </c>
      <c r="C195" s="61">
        <v>3</v>
      </c>
      <c r="D195" s="61" t="s">
        <v>277</v>
      </c>
      <c r="E195" s="116" t="s">
        <v>361</v>
      </c>
      <c r="F195" s="61" t="s">
        <v>366</v>
      </c>
      <c r="G195" s="47" t="s">
        <v>337</v>
      </c>
      <c r="H195" s="48" t="s">
        <v>338</v>
      </c>
      <c r="I195" s="29">
        <v>8</v>
      </c>
      <c r="J195" s="29">
        <v>8</v>
      </c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5"/>
    </row>
    <row r="196" spans="1:50" s="111" customFormat="1" ht="25.5">
      <c r="A196" s="168" t="s">
        <v>329</v>
      </c>
      <c r="B196" s="84" t="s">
        <v>631</v>
      </c>
      <c r="C196" s="21"/>
      <c r="D196" s="21"/>
      <c r="E196" s="169"/>
      <c r="F196" s="21" t="s">
        <v>366</v>
      </c>
      <c r="G196" s="23"/>
      <c r="H196" s="170"/>
      <c r="I196" s="33">
        <f>SUM(I197:I202)</f>
        <v>0</v>
      </c>
      <c r="J196" s="33">
        <f aca="true" t="shared" si="8" ref="J196:AW196">SUM(J197:J202)</f>
        <v>24</v>
      </c>
      <c r="K196" s="33">
        <f t="shared" si="8"/>
        <v>0</v>
      </c>
      <c r="L196" s="33">
        <f t="shared" si="8"/>
        <v>0</v>
      </c>
      <c r="M196" s="33">
        <f t="shared" si="8"/>
        <v>0</v>
      </c>
      <c r="N196" s="33">
        <f t="shared" si="8"/>
        <v>0</v>
      </c>
      <c r="O196" s="33">
        <f t="shared" si="8"/>
        <v>0</v>
      </c>
      <c r="P196" s="33">
        <f t="shared" si="8"/>
        <v>0</v>
      </c>
      <c r="Q196" s="33">
        <f t="shared" si="8"/>
        <v>0</v>
      </c>
      <c r="R196" s="33">
        <f t="shared" si="8"/>
        <v>0</v>
      </c>
      <c r="S196" s="33">
        <f t="shared" si="8"/>
        <v>0</v>
      </c>
      <c r="T196" s="33">
        <f t="shared" si="8"/>
        <v>0</v>
      </c>
      <c r="U196" s="33">
        <f t="shared" si="8"/>
        <v>0</v>
      </c>
      <c r="V196" s="33">
        <f t="shared" si="8"/>
        <v>0</v>
      </c>
      <c r="W196" s="33">
        <f t="shared" si="8"/>
        <v>0</v>
      </c>
      <c r="X196" s="33">
        <f t="shared" si="8"/>
        <v>0</v>
      </c>
      <c r="Y196" s="33">
        <f t="shared" si="8"/>
        <v>0</v>
      </c>
      <c r="Z196" s="33">
        <f t="shared" si="8"/>
        <v>0</v>
      </c>
      <c r="AA196" s="33">
        <f t="shared" si="8"/>
        <v>0</v>
      </c>
      <c r="AB196" s="33">
        <f t="shared" si="8"/>
        <v>0</v>
      </c>
      <c r="AC196" s="33">
        <f t="shared" si="8"/>
        <v>0</v>
      </c>
      <c r="AD196" s="33">
        <f t="shared" si="8"/>
        <v>0</v>
      </c>
      <c r="AE196" s="33">
        <f t="shared" si="8"/>
        <v>0</v>
      </c>
      <c r="AF196" s="33">
        <f t="shared" si="8"/>
        <v>0</v>
      </c>
      <c r="AG196" s="33">
        <f t="shared" si="8"/>
        <v>0</v>
      </c>
      <c r="AH196" s="33">
        <f t="shared" si="8"/>
        <v>0</v>
      </c>
      <c r="AI196" s="33">
        <f t="shared" si="8"/>
        <v>0</v>
      </c>
      <c r="AJ196" s="33">
        <f t="shared" si="8"/>
        <v>0</v>
      </c>
      <c r="AK196" s="33">
        <f t="shared" si="8"/>
        <v>0</v>
      </c>
      <c r="AL196" s="33">
        <f t="shared" si="8"/>
        <v>0</v>
      </c>
      <c r="AM196" s="33">
        <f t="shared" si="8"/>
        <v>0</v>
      </c>
      <c r="AN196" s="33">
        <f t="shared" si="8"/>
        <v>0</v>
      </c>
      <c r="AO196" s="33">
        <f t="shared" si="8"/>
        <v>0</v>
      </c>
      <c r="AP196" s="33">
        <f t="shared" si="8"/>
        <v>0</v>
      </c>
      <c r="AQ196" s="33">
        <f t="shared" si="8"/>
        <v>0</v>
      </c>
      <c r="AR196" s="33">
        <f t="shared" si="8"/>
        <v>0</v>
      </c>
      <c r="AS196" s="33">
        <f t="shared" si="8"/>
        <v>0</v>
      </c>
      <c r="AT196" s="33">
        <f t="shared" si="8"/>
        <v>0</v>
      </c>
      <c r="AU196" s="33">
        <f t="shared" si="8"/>
        <v>0</v>
      </c>
      <c r="AV196" s="33">
        <f t="shared" si="8"/>
        <v>0</v>
      </c>
      <c r="AW196" s="33">
        <f t="shared" si="8"/>
        <v>0</v>
      </c>
      <c r="AX196" s="171"/>
    </row>
    <row r="197" spans="1:50" ht="12.75">
      <c r="A197" s="115" t="s">
        <v>329</v>
      </c>
      <c r="B197" s="78" t="s">
        <v>632</v>
      </c>
      <c r="C197" s="61">
        <v>3</v>
      </c>
      <c r="D197" s="61" t="s">
        <v>160</v>
      </c>
      <c r="E197" s="116" t="s">
        <v>0</v>
      </c>
      <c r="F197" s="61" t="s">
        <v>366</v>
      </c>
      <c r="G197" s="47"/>
      <c r="H197" s="48" t="s">
        <v>338</v>
      </c>
      <c r="I197" s="29"/>
      <c r="J197" s="29">
        <v>4</v>
      </c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5"/>
    </row>
    <row r="198" spans="1:50" ht="12.75">
      <c r="A198" s="115" t="s">
        <v>329</v>
      </c>
      <c r="B198" s="78" t="s">
        <v>633</v>
      </c>
      <c r="C198" s="61">
        <v>3</v>
      </c>
      <c r="D198" s="61" t="s">
        <v>160</v>
      </c>
      <c r="E198" s="116" t="s">
        <v>0</v>
      </c>
      <c r="F198" s="61" t="s">
        <v>366</v>
      </c>
      <c r="G198" s="47"/>
      <c r="H198" s="48" t="s">
        <v>338</v>
      </c>
      <c r="I198" s="29"/>
      <c r="J198" s="29">
        <v>4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5"/>
    </row>
    <row r="199" spans="1:50" ht="12.75">
      <c r="A199" s="115" t="s">
        <v>329</v>
      </c>
      <c r="B199" s="78" t="s">
        <v>634</v>
      </c>
      <c r="C199" s="61">
        <v>3</v>
      </c>
      <c r="D199" s="61" t="s">
        <v>160</v>
      </c>
      <c r="E199" s="116" t="s">
        <v>0</v>
      </c>
      <c r="F199" s="61" t="s">
        <v>366</v>
      </c>
      <c r="G199" s="47"/>
      <c r="H199" s="48" t="s">
        <v>338</v>
      </c>
      <c r="I199" s="29"/>
      <c r="J199" s="29">
        <v>4</v>
      </c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5"/>
    </row>
    <row r="200" spans="1:50" ht="12.75">
      <c r="A200" s="115" t="s">
        <v>329</v>
      </c>
      <c r="B200" s="78" t="s">
        <v>635</v>
      </c>
      <c r="C200" s="61">
        <v>3</v>
      </c>
      <c r="D200" s="61" t="s">
        <v>160</v>
      </c>
      <c r="E200" s="116" t="s">
        <v>0</v>
      </c>
      <c r="F200" s="61" t="s">
        <v>366</v>
      </c>
      <c r="G200" s="47"/>
      <c r="H200" s="48" t="s">
        <v>338</v>
      </c>
      <c r="I200" s="29"/>
      <c r="J200" s="29">
        <v>4</v>
      </c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5"/>
    </row>
    <row r="201" spans="1:50" ht="25.5">
      <c r="A201" s="115" t="s">
        <v>329</v>
      </c>
      <c r="B201" s="78" t="s">
        <v>636</v>
      </c>
      <c r="C201" s="61">
        <v>3</v>
      </c>
      <c r="D201" s="61" t="s">
        <v>160</v>
      </c>
      <c r="E201" s="116" t="s">
        <v>0</v>
      </c>
      <c r="F201" s="61" t="s">
        <v>366</v>
      </c>
      <c r="G201" s="47"/>
      <c r="H201" s="48" t="s">
        <v>338</v>
      </c>
      <c r="I201" s="29"/>
      <c r="J201" s="29">
        <v>4</v>
      </c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5"/>
    </row>
    <row r="202" spans="1:50" ht="25.5">
      <c r="A202" s="115" t="s">
        <v>329</v>
      </c>
      <c r="B202" s="78" t="s">
        <v>637</v>
      </c>
      <c r="C202" s="61">
        <v>3</v>
      </c>
      <c r="D202" s="61" t="s">
        <v>160</v>
      </c>
      <c r="E202" s="116" t="s">
        <v>0</v>
      </c>
      <c r="F202" s="61" t="s">
        <v>366</v>
      </c>
      <c r="G202" s="47"/>
      <c r="H202" s="48" t="s">
        <v>338</v>
      </c>
      <c r="I202" s="29"/>
      <c r="J202" s="29">
        <v>4</v>
      </c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5"/>
    </row>
    <row r="203" spans="1:50" ht="12.75">
      <c r="A203" s="13" t="s">
        <v>180</v>
      </c>
      <c r="B203" s="84" t="s">
        <v>583</v>
      </c>
      <c r="C203" s="61"/>
      <c r="D203" s="61"/>
      <c r="E203" s="116"/>
      <c r="F203" s="61"/>
      <c r="G203" s="47"/>
      <c r="H203" s="48"/>
      <c r="I203" s="172">
        <f>I204+I298</f>
        <v>986</v>
      </c>
      <c r="J203" s="172">
        <f aca="true" t="shared" si="9" ref="J203:AW203">J204+J298</f>
        <v>822</v>
      </c>
      <c r="K203" s="172">
        <f t="shared" si="9"/>
        <v>60</v>
      </c>
      <c r="L203" s="172">
        <f t="shared" si="9"/>
        <v>11</v>
      </c>
      <c r="M203" s="172">
        <f t="shared" si="9"/>
        <v>0</v>
      </c>
      <c r="N203" s="172">
        <f t="shared" si="9"/>
        <v>35</v>
      </c>
      <c r="O203" s="172">
        <f t="shared" si="9"/>
        <v>7</v>
      </c>
      <c r="P203" s="172">
        <f t="shared" si="9"/>
        <v>12</v>
      </c>
      <c r="Q203" s="172">
        <f t="shared" si="9"/>
        <v>0</v>
      </c>
      <c r="R203" s="172">
        <f t="shared" si="9"/>
        <v>11</v>
      </c>
      <c r="S203" s="172">
        <f t="shared" si="9"/>
        <v>2</v>
      </c>
      <c r="T203" s="172">
        <f t="shared" si="9"/>
        <v>0</v>
      </c>
      <c r="U203" s="172">
        <f t="shared" si="9"/>
        <v>0</v>
      </c>
      <c r="V203" s="172">
        <f t="shared" si="9"/>
        <v>22</v>
      </c>
      <c r="W203" s="172">
        <f t="shared" si="9"/>
        <v>9</v>
      </c>
      <c r="X203" s="172">
        <f t="shared" si="9"/>
        <v>0</v>
      </c>
      <c r="Y203" s="172">
        <f t="shared" si="9"/>
        <v>0</v>
      </c>
      <c r="Z203" s="172">
        <f t="shared" si="9"/>
        <v>0</v>
      </c>
      <c r="AA203" s="172">
        <f t="shared" si="9"/>
        <v>0</v>
      </c>
      <c r="AB203" s="172">
        <f t="shared" si="9"/>
        <v>0</v>
      </c>
      <c r="AC203" s="172">
        <f t="shared" si="9"/>
        <v>0</v>
      </c>
      <c r="AD203" s="172">
        <f t="shared" si="9"/>
        <v>0</v>
      </c>
      <c r="AE203" s="172">
        <f t="shared" si="9"/>
        <v>0</v>
      </c>
      <c r="AF203" s="172">
        <f t="shared" si="9"/>
        <v>0</v>
      </c>
      <c r="AG203" s="172">
        <f t="shared" si="9"/>
        <v>0</v>
      </c>
      <c r="AH203" s="172">
        <f t="shared" si="9"/>
        <v>4</v>
      </c>
      <c r="AI203" s="172">
        <f t="shared" si="9"/>
        <v>9</v>
      </c>
      <c r="AJ203" s="172">
        <f t="shared" si="9"/>
        <v>11</v>
      </c>
      <c r="AK203" s="172">
        <f t="shared" si="9"/>
        <v>0</v>
      </c>
      <c r="AL203" s="172">
        <f t="shared" si="9"/>
        <v>9</v>
      </c>
      <c r="AM203" s="172">
        <f t="shared" si="9"/>
        <v>0</v>
      </c>
      <c r="AN203" s="172">
        <f t="shared" si="9"/>
        <v>0</v>
      </c>
      <c r="AO203" s="172">
        <f t="shared" si="9"/>
        <v>4</v>
      </c>
      <c r="AP203" s="172">
        <f t="shared" si="9"/>
        <v>0</v>
      </c>
      <c r="AQ203" s="172">
        <f t="shared" si="9"/>
        <v>0</v>
      </c>
      <c r="AR203" s="172">
        <f t="shared" si="9"/>
        <v>2</v>
      </c>
      <c r="AS203" s="172">
        <f t="shared" si="9"/>
        <v>10</v>
      </c>
      <c r="AT203" s="172">
        <f t="shared" si="9"/>
        <v>0</v>
      </c>
      <c r="AU203" s="172">
        <f t="shared" si="9"/>
        <v>0</v>
      </c>
      <c r="AV203" s="172">
        <f t="shared" si="9"/>
        <v>0</v>
      </c>
      <c r="AW203" s="172">
        <f t="shared" si="9"/>
        <v>32</v>
      </c>
      <c r="AX203" s="25"/>
    </row>
    <row r="204" spans="1:49" ht="12.75">
      <c r="A204" s="13" t="s">
        <v>180</v>
      </c>
      <c r="B204" s="19" t="s">
        <v>266</v>
      </c>
      <c r="C204" s="24"/>
      <c r="D204" s="24"/>
      <c r="E204" s="27"/>
      <c r="F204" s="24"/>
      <c r="G204" s="85"/>
      <c r="H204" s="65"/>
      <c r="I204" s="107">
        <f>SUM(I205:I297)</f>
        <v>966</v>
      </c>
      <c r="J204" s="107">
        <f aca="true" t="shared" si="10" ref="J204:AW204">SUM(J205:J297)</f>
        <v>790</v>
      </c>
      <c r="K204" s="107">
        <f t="shared" si="10"/>
        <v>60</v>
      </c>
      <c r="L204" s="107">
        <f t="shared" si="10"/>
        <v>11</v>
      </c>
      <c r="M204" s="107">
        <f t="shared" si="10"/>
        <v>0</v>
      </c>
      <c r="N204" s="107">
        <f t="shared" si="10"/>
        <v>35</v>
      </c>
      <c r="O204" s="107">
        <f t="shared" si="10"/>
        <v>7</v>
      </c>
      <c r="P204" s="107">
        <f t="shared" si="10"/>
        <v>12</v>
      </c>
      <c r="Q204" s="107">
        <f t="shared" si="10"/>
        <v>0</v>
      </c>
      <c r="R204" s="107">
        <f t="shared" si="10"/>
        <v>11</v>
      </c>
      <c r="S204" s="107">
        <f t="shared" si="10"/>
        <v>2</v>
      </c>
      <c r="T204" s="107">
        <f t="shared" si="10"/>
        <v>0</v>
      </c>
      <c r="U204" s="107">
        <f t="shared" si="10"/>
        <v>0</v>
      </c>
      <c r="V204" s="107">
        <f t="shared" si="10"/>
        <v>22</v>
      </c>
      <c r="W204" s="107">
        <f t="shared" si="10"/>
        <v>9</v>
      </c>
      <c r="X204" s="107">
        <f t="shared" si="10"/>
        <v>0</v>
      </c>
      <c r="Y204" s="107">
        <f t="shared" si="10"/>
        <v>0</v>
      </c>
      <c r="Z204" s="107">
        <f t="shared" si="10"/>
        <v>0</v>
      </c>
      <c r="AA204" s="107">
        <f t="shared" si="10"/>
        <v>0</v>
      </c>
      <c r="AB204" s="107">
        <f t="shared" si="10"/>
        <v>0</v>
      </c>
      <c r="AC204" s="107">
        <f t="shared" si="10"/>
        <v>0</v>
      </c>
      <c r="AD204" s="107">
        <f t="shared" si="10"/>
        <v>0</v>
      </c>
      <c r="AE204" s="107">
        <f t="shared" si="10"/>
        <v>0</v>
      </c>
      <c r="AF204" s="107">
        <f t="shared" si="10"/>
        <v>0</v>
      </c>
      <c r="AG204" s="107">
        <f t="shared" si="10"/>
        <v>0</v>
      </c>
      <c r="AH204" s="107">
        <f t="shared" si="10"/>
        <v>4</v>
      </c>
      <c r="AI204" s="107">
        <f t="shared" si="10"/>
        <v>9</v>
      </c>
      <c r="AJ204" s="107">
        <f t="shared" si="10"/>
        <v>11</v>
      </c>
      <c r="AK204" s="107">
        <f t="shared" si="10"/>
        <v>0</v>
      </c>
      <c r="AL204" s="107">
        <f t="shared" si="10"/>
        <v>9</v>
      </c>
      <c r="AM204" s="107">
        <f t="shared" si="10"/>
        <v>0</v>
      </c>
      <c r="AN204" s="107">
        <f t="shared" si="10"/>
        <v>0</v>
      </c>
      <c r="AO204" s="107">
        <f t="shared" si="10"/>
        <v>4</v>
      </c>
      <c r="AP204" s="107">
        <f t="shared" si="10"/>
        <v>0</v>
      </c>
      <c r="AQ204" s="107">
        <f t="shared" si="10"/>
        <v>0</v>
      </c>
      <c r="AR204" s="107">
        <f t="shared" si="10"/>
        <v>2</v>
      </c>
      <c r="AS204" s="107">
        <f t="shared" si="10"/>
        <v>10</v>
      </c>
      <c r="AT204" s="107">
        <f t="shared" si="10"/>
        <v>0</v>
      </c>
      <c r="AU204" s="107">
        <f t="shared" si="10"/>
        <v>0</v>
      </c>
      <c r="AV204" s="107">
        <f t="shared" si="10"/>
        <v>0</v>
      </c>
      <c r="AW204" s="107">
        <f t="shared" si="10"/>
        <v>32</v>
      </c>
    </row>
    <row r="205" spans="1:49" ht="25.5">
      <c r="A205" s="13" t="s">
        <v>180</v>
      </c>
      <c r="B205" s="78" t="s">
        <v>181</v>
      </c>
      <c r="C205" s="46">
        <v>1</v>
      </c>
      <c r="D205" s="46" t="s">
        <v>24</v>
      </c>
      <c r="E205" s="27" t="s">
        <v>361</v>
      </c>
      <c r="F205" s="46" t="s">
        <v>366</v>
      </c>
      <c r="G205" s="47" t="s">
        <v>182</v>
      </c>
      <c r="H205" s="48" t="s">
        <v>183</v>
      </c>
      <c r="I205" s="62">
        <v>20</v>
      </c>
      <c r="J205" s="62">
        <v>16</v>
      </c>
      <c r="K205" s="62">
        <v>1</v>
      </c>
      <c r="L205" s="62">
        <v>1</v>
      </c>
      <c r="M205" s="62"/>
      <c r="N205" s="62"/>
      <c r="O205" s="62"/>
      <c r="P205" s="62"/>
      <c r="Q205" s="62"/>
      <c r="R205" s="62"/>
      <c r="S205" s="62"/>
      <c r="T205" s="62"/>
      <c r="U205" s="62"/>
      <c r="V205" s="62">
        <v>1</v>
      </c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>
        <v>1</v>
      </c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>
        <v>1</v>
      </c>
    </row>
    <row r="206" spans="1:49" ht="25.5">
      <c r="A206" s="13" t="s">
        <v>180</v>
      </c>
      <c r="B206" s="78" t="s">
        <v>184</v>
      </c>
      <c r="C206" s="46">
        <v>1</v>
      </c>
      <c r="D206" s="46" t="s">
        <v>24</v>
      </c>
      <c r="E206" s="27" t="s">
        <v>361</v>
      </c>
      <c r="F206" s="46" t="s">
        <v>366</v>
      </c>
      <c r="G206" s="47" t="s">
        <v>182</v>
      </c>
      <c r="H206" s="48" t="s">
        <v>183</v>
      </c>
      <c r="I206" s="62">
        <v>20</v>
      </c>
      <c r="J206" s="62">
        <v>16</v>
      </c>
      <c r="K206" s="62">
        <v>1</v>
      </c>
      <c r="L206" s="62">
        <v>1</v>
      </c>
      <c r="M206" s="62"/>
      <c r="N206" s="62"/>
      <c r="O206" s="62"/>
      <c r="P206" s="62"/>
      <c r="Q206" s="62"/>
      <c r="R206" s="62"/>
      <c r="S206" s="62"/>
      <c r="T206" s="62"/>
      <c r="U206" s="62"/>
      <c r="V206" s="62">
        <v>1</v>
      </c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>
        <v>1</v>
      </c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>
        <v>1</v>
      </c>
    </row>
    <row r="207" spans="1:49" ht="38.25">
      <c r="A207" s="13" t="s">
        <v>180</v>
      </c>
      <c r="B207" s="78" t="s">
        <v>225</v>
      </c>
      <c r="C207" s="61">
        <v>2</v>
      </c>
      <c r="D207" s="61" t="s">
        <v>277</v>
      </c>
      <c r="E207" s="27" t="s">
        <v>0</v>
      </c>
      <c r="F207" s="61" t="s">
        <v>366</v>
      </c>
      <c r="G207" s="47" t="s">
        <v>182</v>
      </c>
      <c r="H207" s="48" t="s">
        <v>183</v>
      </c>
      <c r="I207" s="54">
        <v>10</v>
      </c>
      <c r="J207" s="54">
        <v>10</v>
      </c>
      <c r="K207" s="54">
        <v>1</v>
      </c>
      <c r="L207" s="54">
        <v>1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>
        <v>1</v>
      </c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>
        <v>1</v>
      </c>
      <c r="AI207" s="54">
        <v>1</v>
      </c>
      <c r="AJ207" s="54">
        <v>1</v>
      </c>
      <c r="AK207" s="54"/>
      <c r="AL207" s="54">
        <v>1</v>
      </c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>
        <v>1</v>
      </c>
    </row>
    <row r="208" spans="1:49" ht="38.25">
      <c r="A208" s="13" t="s">
        <v>180</v>
      </c>
      <c r="B208" s="78" t="s">
        <v>226</v>
      </c>
      <c r="C208" s="61">
        <v>2</v>
      </c>
      <c r="D208" s="61" t="s">
        <v>277</v>
      </c>
      <c r="E208" s="27" t="s">
        <v>0</v>
      </c>
      <c r="F208" s="61" t="s">
        <v>366</v>
      </c>
      <c r="G208" s="47" t="s">
        <v>182</v>
      </c>
      <c r="H208" s="48" t="s">
        <v>183</v>
      </c>
      <c r="I208" s="54">
        <v>10</v>
      </c>
      <c r="J208" s="54">
        <v>10</v>
      </c>
      <c r="K208" s="54">
        <v>1</v>
      </c>
      <c r="L208" s="54">
        <v>1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>
        <v>1</v>
      </c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1</v>
      </c>
      <c r="AI208" s="54">
        <v>1</v>
      </c>
      <c r="AJ208" s="54">
        <v>1</v>
      </c>
      <c r="AK208" s="54"/>
      <c r="AL208" s="54">
        <v>1</v>
      </c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>
        <v>1</v>
      </c>
    </row>
    <row r="209" spans="1:49" ht="38.25">
      <c r="A209" s="13" t="s">
        <v>180</v>
      </c>
      <c r="B209" s="78" t="s">
        <v>227</v>
      </c>
      <c r="C209" s="61">
        <v>2</v>
      </c>
      <c r="D209" s="61" t="s">
        <v>277</v>
      </c>
      <c r="E209" s="27" t="s">
        <v>0</v>
      </c>
      <c r="F209" s="61" t="s">
        <v>366</v>
      </c>
      <c r="G209" s="47" t="s">
        <v>182</v>
      </c>
      <c r="H209" s="48" t="s">
        <v>183</v>
      </c>
      <c r="I209" s="54">
        <v>10</v>
      </c>
      <c r="J209" s="54">
        <v>10</v>
      </c>
      <c r="K209" s="54">
        <v>1</v>
      </c>
      <c r="L209" s="54">
        <v>1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>
        <v>1</v>
      </c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1</v>
      </c>
      <c r="AI209" s="54">
        <v>1</v>
      </c>
      <c r="AJ209" s="54">
        <v>1</v>
      </c>
      <c r="AK209" s="54"/>
      <c r="AL209" s="54">
        <v>1</v>
      </c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>
        <v>1</v>
      </c>
    </row>
    <row r="210" spans="1:49" ht="38.25">
      <c r="A210" s="13" t="s">
        <v>180</v>
      </c>
      <c r="B210" s="78" t="s">
        <v>228</v>
      </c>
      <c r="C210" s="61">
        <v>2</v>
      </c>
      <c r="D210" s="61" t="s">
        <v>277</v>
      </c>
      <c r="E210" s="27" t="s">
        <v>0</v>
      </c>
      <c r="F210" s="61" t="s">
        <v>366</v>
      </c>
      <c r="G210" s="47" t="s">
        <v>182</v>
      </c>
      <c r="H210" s="48" t="s">
        <v>183</v>
      </c>
      <c r="I210" s="54">
        <v>10</v>
      </c>
      <c r="J210" s="54">
        <v>10</v>
      </c>
      <c r="K210" s="54">
        <v>1</v>
      </c>
      <c r="L210" s="54">
        <v>1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>
        <v>1</v>
      </c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>
        <v>1</v>
      </c>
      <c r="AI210" s="54">
        <v>1</v>
      </c>
      <c r="AJ210" s="54">
        <v>1</v>
      </c>
      <c r="AK210" s="54"/>
      <c r="AL210" s="54">
        <v>1</v>
      </c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>
        <v>1</v>
      </c>
    </row>
    <row r="211" spans="1:49" ht="25.5">
      <c r="A211" s="13" t="s">
        <v>180</v>
      </c>
      <c r="B211" s="78" t="s">
        <v>229</v>
      </c>
      <c r="C211" s="61">
        <v>2</v>
      </c>
      <c r="D211" s="61" t="s">
        <v>277</v>
      </c>
      <c r="E211" s="27" t="s">
        <v>0</v>
      </c>
      <c r="F211" s="61" t="s">
        <v>366</v>
      </c>
      <c r="G211" s="47" t="s">
        <v>182</v>
      </c>
      <c r="H211" s="48" t="s">
        <v>183</v>
      </c>
      <c r="I211" s="54">
        <v>10</v>
      </c>
      <c r="J211" s="54">
        <v>10</v>
      </c>
      <c r="K211" s="54">
        <v>1</v>
      </c>
      <c r="L211" s="54">
        <v>1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>
        <v>1</v>
      </c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>
        <v>1</v>
      </c>
      <c r="AJ211" s="54">
        <v>1</v>
      </c>
      <c r="AK211" s="54"/>
      <c r="AL211" s="54">
        <v>1</v>
      </c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>
        <v>1</v>
      </c>
    </row>
    <row r="212" spans="1:49" ht="25.5">
      <c r="A212" s="13" t="s">
        <v>180</v>
      </c>
      <c r="B212" s="78" t="s">
        <v>230</v>
      </c>
      <c r="C212" s="61">
        <v>2</v>
      </c>
      <c r="D212" s="61" t="s">
        <v>277</v>
      </c>
      <c r="E212" s="27" t="s">
        <v>0</v>
      </c>
      <c r="F212" s="61" t="s">
        <v>366</v>
      </c>
      <c r="G212" s="47" t="s">
        <v>182</v>
      </c>
      <c r="H212" s="48" t="s">
        <v>183</v>
      </c>
      <c r="I212" s="54">
        <v>10</v>
      </c>
      <c r="J212" s="54">
        <v>10</v>
      </c>
      <c r="K212" s="54">
        <v>1</v>
      </c>
      <c r="L212" s="54">
        <v>1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>
        <v>1</v>
      </c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>
        <v>1</v>
      </c>
      <c r="AJ212" s="54">
        <v>1</v>
      </c>
      <c r="AK212" s="54"/>
      <c r="AL212" s="54">
        <v>1</v>
      </c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>
        <v>1</v>
      </c>
    </row>
    <row r="213" spans="1:49" ht="25.5">
      <c r="A213" s="13" t="s">
        <v>180</v>
      </c>
      <c r="B213" s="78" t="s">
        <v>231</v>
      </c>
      <c r="C213" s="61">
        <v>2</v>
      </c>
      <c r="D213" s="61" t="s">
        <v>277</v>
      </c>
      <c r="E213" s="27" t="s">
        <v>0</v>
      </c>
      <c r="F213" s="61" t="s">
        <v>366</v>
      </c>
      <c r="G213" s="47" t="s">
        <v>182</v>
      </c>
      <c r="H213" s="48" t="s">
        <v>183</v>
      </c>
      <c r="I213" s="54">
        <v>10</v>
      </c>
      <c r="J213" s="54">
        <v>10</v>
      </c>
      <c r="K213" s="54">
        <v>1</v>
      </c>
      <c r="L213" s="54">
        <v>1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>
        <v>1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>
        <v>1</v>
      </c>
      <c r="AJ213" s="54">
        <v>1</v>
      </c>
      <c r="AK213" s="54"/>
      <c r="AL213" s="54">
        <v>1</v>
      </c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>
        <v>1</v>
      </c>
    </row>
    <row r="214" spans="1:49" ht="25.5">
      <c r="A214" s="13" t="s">
        <v>180</v>
      </c>
      <c r="B214" s="78" t="s">
        <v>232</v>
      </c>
      <c r="C214" s="61">
        <v>2</v>
      </c>
      <c r="D214" s="61" t="s">
        <v>277</v>
      </c>
      <c r="E214" s="27" t="s">
        <v>0</v>
      </c>
      <c r="F214" s="61" t="s">
        <v>366</v>
      </c>
      <c r="G214" s="47" t="s">
        <v>182</v>
      </c>
      <c r="H214" s="48" t="s">
        <v>183</v>
      </c>
      <c r="I214" s="54">
        <v>10</v>
      </c>
      <c r="J214" s="54">
        <v>10</v>
      </c>
      <c r="K214" s="54">
        <v>1</v>
      </c>
      <c r="L214" s="54">
        <v>1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>
        <v>1</v>
      </c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1</v>
      </c>
      <c r="AJ214" s="54">
        <v>1</v>
      </c>
      <c r="AK214" s="54"/>
      <c r="AL214" s="54">
        <v>1</v>
      </c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>
        <v>1</v>
      </c>
    </row>
    <row r="215" spans="1:49" ht="25.5">
      <c r="A215" s="13" t="s">
        <v>180</v>
      </c>
      <c r="B215" s="78" t="s">
        <v>233</v>
      </c>
      <c r="C215" s="61">
        <v>2</v>
      </c>
      <c r="D215" s="61" t="s">
        <v>277</v>
      </c>
      <c r="E215" s="27" t="s">
        <v>0</v>
      </c>
      <c r="F215" s="61" t="s">
        <v>366</v>
      </c>
      <c r="G215" s="47" t="s">
        <v>182</v>
      </c>
      <c r="H215" s="48" t="s">
        <v>183</v>
      </c>
      <c r="I215" s="54">
        <v>10</v>
      </c>
      <c r="J215" s="54">
        <v>10</v>
      </c>
      <c r="K215" s="54">
        <v>1</v>
      </c>
      <c r="L215" s="54">
        <v>1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>
        <v>1</v>
      </c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>
        <v>1</v>
      </c>
      <c r="AJ215" s="54">
        <v>1</v>
      </c>
      <c r="AK215" s="54"/>
      <c r="AL215" s="54">
        <v>1</v>
      </c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>
        <v>1</v>
      </c>
    </row>
    <row r="216" spans="1:49" ht="12.75">
      <c r="A216" s="13" t="s">
        <v>180</v>
      </c>
      <c r="B216" s="78" t="s">
        <v>243</v>
      </c>
      <c r="C216" s="61">
        <v>3</v>
      </c>
      <c r="D216" s="61" t="s">
        <v>160</v>
      </c>
      <c r="E216" s="27" t="s">
        <v>161</v>
      </c>
      <c r="F216" s="61" t="s">
        <v>366</v>
      </c>
      <c r="G216" s="47" t="s">
        <v>182</v>
      </c>
      <c r="H216" s="48" t="s">
        <v>242</v>
      </c>
      <c r="I216" s="54">
        <v>20</v>
      </c>
      <c r="J216" s="54">
        <v>20</v>
      </c>
      <c r="K216" s="54">
        <v>1</v>
      </c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60">
        <v>2</v>
      </c>
      <c r="AS216" s="60">
        <v>10</v>
      </c>
      <c r="AT216" s="54"/>
      <c r="AU216" s="54"/>
      <c r="AV216" s="54"/>
      <c r="AW216" s="54">
        <v>1</v>
      </c>
    </row>
    <row r="217" spans="1:49" ht="51">
      <c r="A217" s="13" t="s">
        <v>180</v>
      </c>
      <c r="B217" s="90" t="s">
        <v>616</v>
      </c>
      <c r="C217" s="61">
        <v>3</v>
      </c>
      <c r="D217" s="61" t="s">
        <v>24</v>
      </c>
      <c r="E217" s="27" t="s">
        <v>361</v>
      </c>
      <c r="F217" s="61" t="s">
        <v>366</v>
      </c>
      <c r="G217" s="47" t="s">
        <v>182</v>
      </c>
      <c r="H217" s="48" t="s">
        <v>183</v>
      </c>
      <c r="I217" s="54">
        <v>8</v>
      </c>
      <c r="J217" s="54">
        <v>8</v>
      </c>
      <c r="K217" s="54">
        <v>4</v>
      </c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29">
        <v>1</v>
      </c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>
        <v>1</v>
      </c>
    </row>
    <row r="218" spans="1:49" ht="51">
      <c r="A218" s="13" t="s">
        <v>180</v>
      </c>
      <c r="B218" s="90" t="s">
        <v>617</v>
      </c>
      <c r="C218" s="61">
        <v>3</v>
      </c>
      <c r="D218" s="61" t="s">
        <v>24</v>
      </c>
      <c r="E218" s="27" t="s">
        <v>361</v>
      </c>
      <c r="F218" s="61" t="s">
        <v>366</v>
      </c>
      <c r="G218" s="47" t="s">
        <v>182</v>
      </c>
      <c r="H218" s="48" t="s">
        <v>183</v>
      </c>
      <c r="I218" s="54">
        <v>8</v>
      </c>
      <c r="J218" s="54">
        <v>8</v>
      </c>
      <c r="K218" s="54">
        <v>4</v>
      </c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29">
        <v>1</v>
      </c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>
        <v>1</v>
      </c>
    </row>
    <row r="219" spans="1:49" ht="51">
      <c r="A219" s="13" t="s">
        <v>180</v>
      </c>
      <c r="B219" s="90" t="s">
        <v>618</v>
      </c>
      <c r="C219" s="61">
        <v>3</v>
      </c>
      <c r="D219" s="61" t="s">
        <v>24</v>
      </c>
      <c r="E219" s="27" t="s">
        <v>361</v>
      </c>
      <c r="F219" s="61" t="s">
        <v>366</v>
      </c>
      <c r="G219" s="47" t="s">
        <v>182</v>
      </c>
      <c r="H219" s="48" t="s">
        <v>183</v>
      </c>
      <c r="I219" s="54">
        <v>8</v>
      </c>
      <c r="J219" s="54">
        <v>8</v>
      </c>
      <c r="K219" s="54">
        <v>4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29">
        <v>1</v>
      </c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>
        <v>1</v>
      </c>
    </row>
    <row r="220" spans="1:49" ht="38.25">
      <c r="A220" s="13" t="s">
        <v>180</v>
      </c>
      <c r="B220" s="90" t="s">
        <v>619</v>
      </c>
      <c r="C220" s="61">
        <v>3</v>
      </c>
      <c r="D220" s="61" t="s">
        <v>24</v>
      </c>
      <c r="E220" s="27" t="s">
        <v>361</v>
      </c>
      <c r="F220" s="61" t="s">
        <v>366</v>
      </c>
      <c r="G220" s="47" t="s">
        <v>182</v>
      </c>
      <c r="H220" s="48" t="s">
        <v>183</v>
      </c>
      <c r="I220" s="54">
        <v>8</v>
      </c>
      <c r="J220" s="54">
        <v>8</v>
      </c>
      <c r="K220" s="54">
        <v>4</v>
      </c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29">
        <v>1</v>
      </c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>
        <v>1</v>
      </c>
    </row>
    <row r="221" spans="1:49" ht="38.25">
      <c r="A221" s="13" t="s">
        <v>180</v>
      </c>
      <c r="B221" s="90" t="s">
        <v>620</v>
      </c>
      <c r="C221" s="61">
        <v>3</v>
      </c>
      <c r="D221" s="61" t="s">
        <v>24</v>
      </c>
      <c r="E221" s="27" t="s">
        <v>361</v>
      </c>
      <c r="F221" s="61" t="s">
        <v>366</v>
      </c>
      <c r="G221" s="47" t="s">
        <v>182</v>
      </c>
      <c r="H221" s="48" t="s">
        <v>183</v>
      </c>
      <c r="I221" s="54">
        <v>8</v>
      </c>
      <c r="J221" s="54">
        <v>8</v>
      </c>
      <c r="K221" s="54">
        <v>4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29">
        <v>1</v>
      </c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>
        <v>1</v>
      </c>
    </row>
    <row r="222" spans="1:49" ht="38.25">
      <c r="A222" s="13" t="s">
        <v>180</v>
      </c>
      <c r="B222" s="90" t="s">
        <v>621</v>
      </c>
      <c r="C222" s="61">
        <v>3</v>
      </c>
      <c r="D222" s="61" t="s">
        <v>24</v>
      </c>
      <c r="E222" s="27" t="s">
        <v>361</v>
      </c>
      <c r="F222" s="61" t="s">
        <v>366</v>
      </c>
      <c r="G222" s="47" t="s">
        <v>182</v>
      </c>
      <c r="H222" s="48" t="s">
        <v>183</v>
      </c>
      <c r="I222" s="54">
        <v>8</v>
      </c>
      <c r="J222" s="54">
        <v>8</v>
      </c>
      <c r="K222" s="54">
        <v>4</v>
      </c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29">
        <v>1</v>
      </c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>
        <v>1</v>
      </c>
    </row>
    <row r="223" spans="1:49" ht="38.25">
      <c r="A223" s="13" t="s">
        <v>180</v>
      </c>
      <c r="B223" s="90" t="s">
        <v>622</v>
      </c>
      <c r="C223" s="61">
        <v>3</v>
      </c>
      <c r="D223" s="61" t="s">
        <v>24</v>
      </c>
      <c r="E223" s="27" t="s">
        <v>361</v>
      </c>
      <c r="F223" s="61" t="s">
        <v>366</v>
      </c>
      <c r="G223" s="47" t="s">
        <v>182</v>
      </c>
      <c r="H223" s="48" t="s">
        <v>183</v>
      </c>
      <c r="I223" s="54">
        <v>4</v>
      </c>
      <c r="J223" s="54">
        <v>4</v>
      </c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>
        <v>1</v>
      </c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>
        <v>1</v>
      </c>
    </row>
    <row r="224" spans="1:49" ht="38.25">
      <c r="A224" s="13" t="s">
        <v>180</v>
      </c>
      <c r="B224" s="90" t="s">
        <v>623</v>
      </c>
      <c r="C224" s="61">
        <v>3</v>
      </c>
      <c r="D224" s="61" t="s">
        <v>24</v>
      </c>
      <c r="E224" s="27" t="s">
        <v>361</v>
      </c>
      <c r="F224" s="61" t="s">
        <v>366</v>
      </c>
      <c r="G224" s="47" t="s">
        <v>182</v>
      </c>
      <c r="H224" s="48" t="s">
        <v>183</v>
      </c>
      <c r="I224" s="54">
        <v>4</v>
      </c>
      <c r="J224" s="54">
        <v>4</v>
      </c>
      <c r="K224" s="54">
        <v>1</v>
      </c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>
        <v>1</v>
      </c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>
        <v>1</v>
      </c>
    </row>
    <row r="225" spans="1:49" ht="38.25">
      <c r="A225" s="13" t="s">
        <v>180</v>
      </c>
      <c r="B225" s="90" t="s">
        <v>624</v>
      </c>
      <c r="C225" s="61">
        <v>3</v>
      </c>
      <c r="D225" s="61" t="s">
        <v>24</v>
      </c>
      <c r="E225" s="27" t="s">
        <v>361</v>
      </c>
      <c r="F225" s="61" t="s">
        <v>366</v>
      </c>
      <c r="G225" s="47" t="s">
        <v>182</v>
      </c>
      <c r="H225" s="48" t="s">
        <v>183</v>
      </c>
      <c r="I225" s="54">
        <v>4</v>
      </c>
      <c r="J225" s="54">
        <v>4</v>
      </c>
      <c r="K225" s="54">
        <v>1</v>
      </c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>
        <v>1</v>
      </c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>
        <v>1</v>
      </c>
    </row>
    <row r="226" spans="1:49" ht="38.25">
      <c r="A226" s="13" t="s">
        <v>180</v>
      </c>
      <c r="B226" s="90" t="s">
        <v>625</v>
      </c>
      <c r="C226" s="61">
        <v>3</v>
      </c>
      <c r="D226" s="61" t="s">
        <v>24</v>
      </c>
      <c r="E226" s="27" t="s">
        <v>361</v>
      </c>
      <c r="F226" s="61" t="s">
        <v>366</v>
      </c>
      <c r="G226" s="47" t="s">
        <v>182</v>
      </c>
      <c r="H226" s="48" t="s">
        <v>183</v>
      </c>
      <c r="I226" s="54">
        <v>4</v>
      </c>
      <c r="J226" s="54">
        <v>4</v>
      </c>
      <c r="K226" s="54">
        <v>1</v>
      </c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>
        <v>1</v>
      </c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>
        <v>1</v>
      </c>
    </row>
    <row r="227" spans="1:49" ht="38.25">
      <c r="A227" s="13" t="s">
        <v>180</v>
      </c>
      <c r="B227" s="90" t="s">
        <v>626</v>
      </c>
      <c r="C227" s="61">
        <v>3</v>
      </c>
      <c r="D227" s="61" t="s">
        <v>24</v>
      </c>
      <c r="E227" s="27" t="s">
        <v>361</v>
      </c>
      <c r="F227" s="61" t="s">
        <v>366</v>
      </c>
      <c r="G227" s="47" t="s">
        <v>182</v>
      </c>
      <c r="H227" s="48" t="s">
        <v>183</v>
      </c>
      <c r="I227" s="54">
        <v>4</v>
      </c>
      <c r="J227" s="54">
        <v>4</v>
      </c>
      <c r="K227" s="54">
        <v>1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>
        <v>1</v>
      </c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>
        <v>1</v>
      </c>
    </row>
    <row r="228" spans="1:49" ht="38.25">
      <c r="A228" s="13" t="s">
        <v>180</v>
      </c>
      <c r="B228" s="90" t="s">
        <v>627</v>
      </c>
      <c r="C228" s="61">
        <v>3</v>
      </c>
      <c r="D228" s="61" t="s">
        <v>24</v>
      </c>
      <c r="E228" s="27" t="s">
        <v>361</v>
      </c>
      <c r="F228" s="61" t="s">
        <v>366</v>
      </c>
      <c r="G228" s="47" t="s">
        <v>182</v>
      </c>
      <c r="H228" s="48" t="s">
        <v>183</v>
      </c>
      <c r="I228" s="54">
        <v>4</v>
      </c>
      <c r="J228" s="54">
        <v>4</v>
      </c>
      <c r="K228" s="54">
        <v>1</v>
      </c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>
        <v>1</v>
      </c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>
        <v>1</v>
      </c>
    </row>
    <row r="229" spans="1:49" ht="38.25">
      <c r="A229" s="13" t="s">
        <v>180</v>
      </c>
      <c r="B229" s="90" t="s">
        <v>627</v>
      </c>
      <c r="C229" s="61">
        <v>3</v>
      </c>
      <c r="D229" s="61" t="s">
        <v>24</v>
      </c>
      <c r="E229" s="27" t="s">
        <v>361</v>
      </c>
      <c r="F229" s="61" t="s">
        <v>366</v>
      </c>
      <c r="G229" s="47" t="s">
        <v>182</v>
      </c>
      <c r="H229" s="48" t="s">
        <v>183</v>
      </c>
      <c r="I229" s="54">
        <v>4</v>
      </c>
      <c r="J229" s="54">
        <v>4</v>
      </c>
      <c r="K229" s="54">
        <v>1</v>
      </c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>
        <v>1</v>
      </c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>
        <v>1</v>
      </c>
    </row>
    <row r="230" spans="1:49" ht="38.25">
      <c r="A230" s="13" t="s">
        <v>180</v>
      </c>
      <c r="B230" s="90" t="s">
        <v>628</v>
      </c>
      <c r="C230" s="61">
        <v>3</v>
      </c>
      <c r="D230" s="61" t="s">
        <v>24</v>
      </c>
      <c r="E230" s="27" t="s">
        <v>361</v>
      </c>
      <c r="F230" s="61" t="s">
        <v>366</v>
      </c>
      <c r="G230" s="47" t="s">
        <v>182</v>
      </c>
      <c r="H230" s="48" t="s">
        <v>183</v>
      </c>
      <c r="I230" s="54">
        <v>4</v>
      </c>
      <c r="J230" s="54">
        <v>4</v>
      </c>
      <c r="K230" s="54">
        <v>1</v>
      </c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>
        <v>1</v>
      </c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>
        <v>1</v>
      </c>
    </row>
    <row r="231" spans="1:49" ht="12.75">
      <c r="A231" s="13" t="s">
        <v>180</v>
      </c>
      <c r="B231" s="44" t="s">
        <v>310</v>
      </c>
      <c r="C231" s="61">
        <v>3</v>
      </c>
      <c r="D231" s="61" t="s">
        <v>24</v>
      </c>
      <c r="E231" s="27" t="s">
        <v>361</v>
      </c>
      <c r="F231" s="61" t="s">
        <v>366</v>
      </c>
      <c r="G231" s="47" t="s">
        <v>182</v>
      </c>
      <c r="H231" s="48" t="s">
        <v>183</v>
      </c>
      <c r="I231" s="54">
        <v>4</v>
      </c>
      <c r="J231" s="54">
        <v>4</v>
      </c>
      <c r="K231" s="54">
        <v>1</v>
      </c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>
        <v>1</v>
      </c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>
        <v>1</v>
      </c>
    </row>
    <row r="232" spans="1:49" ht="12.75">
      <c r="A232" s="13" t="s">
        <v>180</v>
      </c>
      <c r="B232" s="44" t="s">
        <v>311</v>
      </c>
      <c r="C232" s="61">
        <v>3</v>
      </c>
      <c r="D232" s="61" t="s">
        <v>24</v>
      </c>
      <c r="E232" s="27" t="s">
        <v>361</v>
      </c>
      <c r="F232" s="61" t="s">
        <v>366</v>
      </c>
      <c r="G232" s="47" t="s">
        <v>182</v>
      </c>
      <c r="H232" s="48" t="s">
        <v>183</v>
      </c>
      <c r="I232" s="54">
        <v>4</v>
      </c>
      <c r="J232" s="54">
        <v>4</v>
      </c>
      <c r="K232" s="54">
        <v>1</v>
      </c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>
        <v>1</v>
      </c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>
        <v>1</v>
      </c>
    </row>
    <row r="233" spans="1:49" ht="12.75">
      <c r="A233" s="13" t="s">
        <v>180</v>
      </c>
      <c r="B233" s="44" t="s">
        <v>312</v>
      </c>
      <c r="C233" s="61">
        <v>3</v>
      </c>
      <c r="D233" s="61" t="s">
        <v>24</v>
      </c>
      <c r="E233" s="27" t="s">
        <v>361</v>
      </c>
      <c r="F233" s="61" t="s">
        <v>366</v>
      </c>
      <c r="G233" s="47" t="s">
        <v>182</v>
      </c>
      <c r="H233" s="48" t="s">
        <v>183</v>
      </c>
      <c r="I233" s="54">
        <v>4</v>
      </c>
      <c r="J233" s="54">
        <v>4</v>
      </c>
      <c r="K233" s="54">
        <v>1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>
        <v>1</v>
      </c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>
        <v>1</v>
      </c>
    </row>
    <row r="234" spans="1:49" ht="12.75">
      <c r="A234" s="13" t="s">
        <v>180</v>
      </c>
      <c r="B234" s="44" t="s">
        <v>313</v>
      </c>
      <c r="C234" s="61">
        <v>3</v>
      </c>
      <c r="D234" s="61" t="s">
        <v>24</v>
      </c>
      <c r="E234" s="27" t="s">
        <v>361</v>
      </c>
      <c r="F234" s="61" t="s">
        <v>366</v>
      </c>
      <c r="G234" s="47" t="s">
        <v>182</v>
      </c>
      <c r="H234" s="48" t="s">
        <v>183</v>
      </c>
      <c r="I234" s="54">
        <v>4</v>
      </c>
      <c r="J234" s="54">
        <v>4</v>
      </c>
      <c r="K234" s="54">
        <v>1</v>
      </c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>
        <v>1</v>
      </c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>
        <v>1</v>
      </c>
    </row>
    <row r="235" spans="1:49" ht="12.75">
      <c r="A235" s="13" t="s">
        <v>180</v>
      </c>
      <c r="B235" s="44" t="s">
        <v>314</v>
      </c>
      <c r="C235" s="61">
        <v>3</v>
      </c>
      <c r="D235" s="61" t="s">
        <v>24</v>
      </c>
      <c r="E235" s="27" t="s">
        <v>361</v>
      </c>
      <c r="F235" s="61" t="s">
        <v>366</v>
      </c>
      <c r="G235" s="47" t="s">
        <v>182</v>
      </c>
      <c r="H235" s="48" t="s">
        <v>183</v>
      </c>
      <c r="I235" s="54">
        <v>4</v>
      </c>
      <c r="J235" s="54">
        <v>4</v>
      </c>
      <c r="K235" s="54">
        <v>1</v>
      </c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>
        <v>1</v>
      </c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>
        <v>1</v>
      </c>
    </row>
    <row r="236" spans="1:49" ht="12.75">
      <c r="A236" s="13" t="s">
        <v>180</v>
      </c>
      <c r="B236" s="44" t="s">
        <v>315</v>
      </c>
      <c r="C236" s="61">
        <v>3</v>
      </c>
      <c r="D236" s="61" t="s">
        <v>24</v>
      </c>
      <c r="E236" s="27" t="s">
        <v>361</v>
      </c>
      <c r="F236" s="61" t="s">
        <v>366</v>
      </c>
      <c r="G236" s="47" t="s">
        <v>182</v>
      </c>
      <c r="H236" s="48" t="s">
        <v>183</v>
      </c>
      <c r="I236" s="54">
        <v>4</v>
      </c>
      <c r="J236" s="54">
        <v>4</v>
      </c>
      <c r="K236" s="54">
        <v>1</v>
      </c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>
        <v>1</v>
      </c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>
        <v>1</v>
      </c>
    </row>
    <row r="237" spans="1:49" ht="25.5">
      <c r="A237" s="13" t="s">
        <v>180</v>
      </c>
      <c r="B237" s="78" t="s">
        <v>316</v>
      </c>
      <c r="C237" s="61">
        <v>2</v>
      </c>
      <c r="D237" s="61" t="s">
        <v>160</v>
      </c>
      <c r="E237" s="27" t="s">
        <v>161</v>
      </c>
      <c r="F237" s="46" t="s">
        <v>366</v>
      </c>
      <c r="G237" s="47" t="s">
        <v>182</v>
      </c>
      <c r="H237" s="48" t="s">
        <v>224</v>
      </c>
      <c r="I237" s="54">
        <v>16</v>
      </c>
      <c r="J237" s="54">
        <v>16</v>
      </c>
      <c r="K237" s="62">
        <v>1</v>
      </c>
      <c r="L237" s="62"/>
      <c r="M237" s="62"/>
      <c r="N237" s="62">
        <v>10</v>
      </c>
      <c r="O237" s="62">
        <v>3</v>
      </c>
      <c r="P237" s="62">
        <v>2</v>
      </c>
      <c r="Q237" s="62"/>
      <c r="R237" s="62">
        <v>5</v>
      </c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</row>
    <row r="238" spans="1:49" ht="25.5">
      <c r="A238" s="13" t="s">
        <v>180</v>
      </c>
      <c r="B238" s="78" t="s">
        <v>317</v>
      </c>
      <c r="C238" s="61">
        <v>2</v>
      </c>
      <c r="D238" s="61" t="s">
        <v>160</v>
      </c>
      <c r="E238" s="27" t="s">
        <v>161</v>
      </c>
      <c r="F238" s="46" t="s">
        <v>366</v>
      </c>
      <c r="G238" s="47" t="s">
        <v>182</v>
      </c>
      <c r="H238" s="48" t="s">
        <v>224</v>
      </c>
      <c r="I238" s="54">
        <v>16</v>
      </c>
      <c r="J238" s="54">
        <v>16</v>
      </c>
      <c r="K238" s="62"/>
      <c r="L238" s="62"/>
      <c r="M238" s="62"/>
      <c r="N238" s="62"/>
      <c r="O238" s="62"/>
      <c r="P238" s="62"/>
      <c r="Q238" s="62"/>
      <c r="R238" s="62"/>
      <c r="S238" s="62">
        <v>2</v>
      </c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</row>
    <row r="239" spans="1:49" ht="25.5">
      <c r="A239" s="13" t="s">
        <v>180</v>
      </c>
      <c r="B239" s="78" t="s">
        <v>318</v>
      </c>
      <c r="C239" s="61">
        <v>3</v>
      </c>
      <c r="D239" s="61" t="s">
        <v>160</v>
      </c>
      <c r="E239" s="27" t="s">
        <v>161</v>
      </c>
      <c r="F239" s="46" t="s">
        <v>366</v>
      </c>
      <c r="G239" s="47" t="s">
        <v>182</v>
      </c>
      <c r="H239" s="48" t="s">
        <v>224</v>
      </c>
      <c r="I239" s="54">
        <v>16</v>
      </c>
      <c r="J239" s="54">
        <v>16</v>
      </c>
      <c r="K239" s="62">
        <v>1</v>
      </c>
      <c r="L239" s="62"/>
      <c r="M239" s="62"/>
      <c r="N239" s="62">
        <v>5</v>
      </c>
      <c r="O239" s="62">
        <v>1</v>
      </c>
      <c r="P239" s="62">
        <v>2</v>
      </c>
      <c r="Q239" s="62"/>
      <c r="R239" s="62">
        <v>2</v>
      </c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</row>
    <row r="240" spans="1:49" ht="25.5">
      <c r="A240" s="13" t="s">
        <v>180</v>
      </c>
      <c r="B240" s="78" t="s">
        <v>319</v>
      </c>
      <c r="C240" s="61">
        <v>3</v>
      </c>
      <c r="D240" s="61" t="s">
        <v>160</v>
      </c>
      <c r="E240" s="27" t="s">
        <v>161</v>
      </c>
      <c r="F240" s="46" t="s">
        <v>366</v>
      </c>
      <c r="G240" s="47" t="s">
        <v>182</v>
      </c>
      <c r="H240" s="48" t="s">
        <v>224</v>
      </c>
      <c r="I240" s="54">
        <v>16</v>
      </c>
      <c r="J240" s="54">
        <v>16</v>
      </c>
      <c r="K240" s="62">
        <v>1</v>
      </c>
      <c r="L240" s="62"/>
      <c r="M240" s="62"/>
      <c r="N240" s="62">
        <v>5</v>
      </c>
      <c r="O240" s="62">
        <v>1</v>
      </c>
      <c r="P240" s="62">
        <v>2</v>
      </c>
      <c r="Q240" s="62"/>
      <c r="R240" s="62">
        <v>2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</row>
    <row r="241" spans="1:49" ht="25.5">
      <c r="A241" s="13" t="s">
        <v>180</v>
      </c>
      <c r="B241" s="78" t="s">
        <v>320</v>
      </c>
      <c r="C241" s="61">
        <v>3</v>
      </c>
      <c r="D241" s="61" t="s">
        <v>160</v>
      </c>
      <c r="E241" s="27" t="s">
        <v>161</v>
      </c>
      <c r="F241" s="46" t="s">
        <v>366</v>
      </c>
      <c r="G241" s="47" t="s">
        <v>182</v>
      </c>
      <c r="H241" s="48" t="s">
        <v>224</v>
      </c>
      <c r="I241" s="54">
        <v>16</v>
      </c>
      <c r="J241" s="54">
        <v>16</v>
      </c>
      <c r="K241" s="62">
        <v>1</v>
      </c>
      <c r="L241" s="62"/>
      <c r="M241" s="62"/>
      <c r="N241" s="62">
        <v>5</v>
      </c>
      <c r="O241" s="62">
        <v>1</v>
      </c>
      <c r="P241" s="62">
        <v>2</v>
      </c>
      <c r="Q241" s="62"/>
      <c r="R241" s="62">
        <v>2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</row>
    <row r="242" spans="1:49" ht="38.25">
      <c r="A242" s="13" t="s">
        <v>180</v>
      </c>
      <c r="B242" s="78" t="s">
        <v>321</v>
      </c>
      <c r="C242" s="61">
        <v>3</v>
      </c>
      <c r="D242" s="61" t="s">
        <v>160</v>
      </c>
      <c r="E242" s="27" t="s">
        <v>161</v>
      </c>
      <c r="F242" s="46" t="s">
        <v>366</v>
      </c>
      <c r="G242" s="47" t="s">
        <v>182</v>
      </c>
      <c r="H242" s="48" t="s">
        <v>224</v>
      </c>
      <c r="I242" s="54">
        <v>16</v>
      </c>
      <c r="J242" s="54">
        <v>16</v>
      </c>
      <c r="K242" s="62">
        <v>1</v>
      </c>
      <c r="L242" s="62"/>
      <c r="M242" s="62"/>
      <c r="N242" s="62">
        <v>5</v>
      </c>
      <c r="O242" s="62"/>
      <c r="P242" s="62">
        <v>2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</row>
    <row r="243" spans="1:49" ht="25.5">
      <c r="A243" s="13" t="s">
        <v>180</v>
      </c>
      <c r="B243" s="78" t="s">
        <v>237</v>
      </c>
      <c r="C243" s="61">
        <v>3</v>
      </c>
      <c r="D243" s="61" t="s">
        <v>160</v>
      </c>
      <c r="E243" s="27" t="s">
        <v>161</v>
      </c>
      <c r="F243" s="46" t="s">
        <v>366</v>
      </c>
      <c r="G243" s="47" t="s">
        <v>182</v>
      </c>
      <c r="H243" s="48" t="s">
        <v>224</v>
      </c>
      <c r="I243" s="54">
        <v>16</v>
      </c>
      <c r="J243" s="54">
        <v>16</v>
      </c>
      <c r="K243" s="62">
        <v>1</v>
      </c>
      <c r="L243" s="62"/>
      <c r="M243" s="62"/>
      <c r="N243" s="62">
        <v>5</v>
      </c>
      <c r="O243" s="62">
        <v>1</v>
      </c>
      <c r="P243" s="62">
        <v>2</v>
      </c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</row>
    <row r="244" spans="1:49" ht="12.75">
      <c r="A244" s="13" t="s">
        <v>180</v>
      </c>
      <c r="B244" s="44" t="s">
        <v>386</v>
      </c>
      <c r="C244" s="61">
        <v>3</v>
      </c>
      <c r="D244" s="61" t="s">
        <v>277</v>
      </c>
      <c r="E244" s="27" t="s">
        <v>361</v>
      </c>
      <c r="F244" s="61" t="s">
        <v>366</v>
      </c>
      <c r="G244" s="47" t="s">
        <v>182</v>
      </c>
      <c r="H244" s="48" t="s">
        <v>183</v>
      </c>
      <c r="I244" s="62">
        <v>8</v>
      </c>
      <c r="J244" s="62">
        <v>8</v>
      </c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</row>
    <row r="245" spans="1:49" ht="12.75">
      <c r="A245" s="13" t="s">
        <v>180</v>
      </c>
      <c r="B245" s="44" t="s">
        <v>387</v>
      </c>
      <c r="C245" s="61">
        <v>3</v>
      </c>
      <c r="D245" s="61" t="s">
        <v>277</v>
      </c>
      <c r="E245" s="27" t="s">
        <v>361</v>
      </c>
      <c r="F245" s="61" t="s">
        <v>366</v>
      </c>
      <c r="G245" s="47" t="s">
        <v>182</v>
      </c>
      <c r="H245" s="48" t="s">
        <v>183</v>
      </c>
      <c r="I245" s="62">
        <v>8</v>
      </c>
      <c r="J245" s="62">
        <v>8</v>
      </c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</row>
    <row r="246" spans="1:49" ht="12.75">
      <c r="A246" s="13" t="s">
        <v>180</v>
      </c>
      <c r="B246" s="44" t="s">
        <v>388</v>
      </c>
      <c r="C246" s="61">
        <v>3</v>
      </c>
      <c r="D246" s="61" t="s">
        <v>277</v>
      </c>
      <c r="E246" s="27" t="s">
        <v>361</v>
      </c>
      <c r="F246" s="61" t="s">
        <v>366</v>
      </c>
      <c r="G246" s="47" t="s">
        <v>182</v>
      </c>
      <c r="H246" s="48" t="s">
        <v>183</v>
      </c>
      <c r="I246" s="62">
        <v>8</v>
      </c>
      <c r="J246" s="62">
        <v>8</v>
      </c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</row>
    <row r="247" spans="1:49" ht="12.75">
      <c r="A247" s="13" t="s">
        <v>180</v>
      </c>
      <c r="B247" s="44" t="s">
        <v>389</v>
      </c>
      <c r="C247" s="61">
        <v>3</v>
      </c>
      <c r="D247" s="61" t="s">
        <v>277</v>
      </c>
      <c r="E247" s="27" t="s">
        <v>361</v>
      </c>
      <c r="F247" s="61" t="s">
        <v>366</v>
      </c>
      <c r="G247" s="47" t="s">
        <v>182</v>
      </c>
      <c r="H247" s="48" t="s">
        <v>183</v>
      </c>
      <c r="I247" s="62">
        <v>8</v>
      </c>
      <c r="J247" s="62">
        <v>8</v>
      </c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</row>
    <row r="248" spans="1:49" ht="12.75">
      <c r="A248" s="13" t="s">
        <v>180</v>
      </c>
      <c r="B248" s="44" t="s">
        <v>390</v>
      </c>
      <c r="C248" s="61">
        <v>3</v>
      </c>
      <c r="D248" s="61" t="s">
        <v>277</v>
      </c>
      <c r="E248" s="27" t="s">
        <v>361</v>
      </c>
      <c r="F248" s="61" t="s">
        <v>366</v>
      </c>
      <c r="G248" s="47" t="s">
        <v>182</v>
      </c>
      <c r="H248" s="48" t="s">
        <v>183</v>
      </c>
      <c r="I248" s="62">
        <v>8</v>
      </c>
      <c r="J248" s="62">
        <v>8</v>
      </c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</row>
    <row r="249" spans="1:49" ht="38.25">
      <c r="A249" s="13" t="s">
        <v>180</v>
      </c>
      <c r="B249" s="78" t="s">
        <v>391</v>
      </c>
      <c r="C249" s="61">
        <v>3</v>
      </c>
      <c r="D249" s="61" t="s">
        <v>277</v>
      </c>
      <c r="E249" s="27" t="s">
        <v>361</v>
      </c>
      <c r="F249" s="61" t="s">
        <v>366</v>
      </c>
      <c r="G249" s="47" t="s">
        <v>182</v>
      </c>
      <c r="H249" s="48" t="s">
        <v>183</v>
      </c>
      <c r="I249" s="62">
        <v>8</v>
      </c>
      <c r="J249" s="62">
        <v>8</v>
      </c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</row>
    <row r="250" spans="1:49" ht="25.5">
      <c r="A250" s="13" t="s">
        <v>180</v>
      </c>
      <c r="B250" s="78" t="s">
        <v>7</v>
      </c>
      <c r="C250" s="61">
        <v>3</v>
      </c>
      <c r="D250" s="61" t="s">
        <v>277</v>
      </c>
      <c r="E250" s="27" t="s">
        <v>361</v>
      </c>
      <c r="F250" s="61" t="s">
        <v>366</v>
      </c>
      <c r="G250" s="47" t="s">
        <v>182</v>
      </c>
      <c r="H250" s="48" t="s">
        <v>183</v>
      </c>
      <c r="I250" s="62">
        <v>8</v>
      </c>
      <c r="J250" s="62">
        <v>8</v>
      </c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</row>
    <row r="251" spans="1:49" ht="25.5">
      <c r="A251" s="13" t="s">
        <v>180</v>
      </c>
      <c r="B251" s="78" t="s">
        <v>8</v>
      </c>
      <c r="C251" s="61">
        <v>3</v>
      </c>
      <c r="D251" s="61" t="s">
        <v>277</v>
      </c>
      <c r="E251" s="27" t="s">
        <v>361</v>
      </c>
      <c r="F251" s="61" t="s">
        <v>366</v>
      </c>
      <c r="G251" s="47" t="s">
        <v>182</v>
      </c>
      <c r="H251" s="48" t="s">
        <v>183</v>
      </c>
      <c r="I251" s="62">
        <v>8</v>
      </c>
      <c r="J251" s="62">
        <v>8</v>
      </c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</row>
    <row r="252" spans="1:49" ht="25.5">
      <c r="A252" s="13" t="s">
        <v>180</v>
      </c>
      <c r="B252" s="78" t="s">
        <v>221</v>
      </c>
      <c r="C252" s="61">
        <v>3</v>
      </c>
      <c r="D252" s="61" t="s">
        <v>277</v>
      </c>
      <c r="E252" s="27" t="s">
        <v>361</v>
      </c>
      <c r="F252" s="61" t="s">
        <v>366</v>
      </c>
      <c r="G252" s="47" t="s">
        <v>182</v>
      </c>
      <c r="H252" s="48" t="s">
        <v>183</v>
      </c>
      <c r="I252" s="62">
        <v>8</v>
      </c>
      <c r="J252" s="62">
        <v>8</v>
      </c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</row>
    <row r="253" spans="1:49" ht="25.5">
      <c r="A253" s="13" t="s">
        <v>180</v>
      </c>
      <c r="B253" s="78" t="s">
        <v>222</v>
      </c>
      <c r="C253" s="61">
        <v>3</v>
      </c>
      <c r="D253" s="61" t="s">
        <v>277</v>
      </c>
      <c r="E253" s="27" t="s">
        <v>361</v>
      </c>
      <c r="F253" s="61" t="s">
        <v>366</v>
      </c>
      <c r="G253" s="47" t="s">
        <v>182</v>
      </c>
      <c r="H253" s="48" t="s">
        <v>183</v>
      </c>
      <c r="I253" s="62">
        <v>8</v>
      </c>
      <c r="J253" s="62">
        <v>8</v>
      </c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</row>
    <row r="254" spans="1:49" ht="25.5">
      <c r="A254" s="13" t="s">
        <v>180</v>
      </c>
      <c r="B254" s="78" t="s">
        <v>223</v>
      </c>
      <c r="C254" s="61">
        <v>3</v>
      </c>
      <c r="D254" s="61" t="s">
        <v>277</v>
      </c>
      <c r="E254" s="27" t="s">
        <v>361</v>
      </c>
      <c r="F254" s="61" t="s">
        <v>366</v>
      </c>
      <c r="G254" s="47" t="s">
        <v>182</v>
      </c>
      <c r="H254" s="48" t="s">
        <v>183</v>
      </c>
      <c r="I254" s="62">
        <v>8</v>
      </c>
      <c r="J254" s="62">
        <v>8</v>
      </c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</row>
    <row r="255" spans="1:49" ht="12.75">
      <c r="A255" s="13" t="s">
        <v>180</v>
      </c>
      <c r="B255" s="78" t="s">
        <v>85</v>
      </c>
      <c r="C255" s="61">
        <v>3</v>
      </c>
      <c r="D255" s="61" t="s">
        <v>160</v>
      </c>
      <c r="E255" s="27" t="s">
        <v>361</v>
      </c>
      <c r="F255" s="46" t="s">
        <v>366</v>
      </c>
      <c r="G255" s="47" t="s">
        <v>182</v>
      </c>
      <c r="H255" s="48" t="s">
        <v>183</v>
      </c>
      <c r="I255" s="62">
        <v>8</v>
      </c>
      <c r="J255" s="62">
        <v>8</v>
      </c>
      <c r="K255" s="62">
        <v>1</v>
      </c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>
        <v>1</v>
      </c>
      <c r="AP255" s="62"/>
      <c r="AQ255" s="62"/>
      <c r="AR255" s="62"/>
      <c r="AS255" s="62"/>
      <c r="AT255" s="62"/>
      <c r="AU255" s="62"/>
      <c r="AV255" s="62"/>
      <c r="AW255" s="62"/>
    </row>
    <row r="256" spans="1:49" ht="12.75">
      <c r="A256" s="13" t="s">
        <v>180</v>
      </c>
      <c r="B256" s="78" t="s">
        <v>86</v>
      </c>
      <c r="C256" s="61">
        <v>3</v>
      </c>
      <c r="D256" s="61" t="s">
        <v>160</v>
      </c>
      <c r="E256" s="27" t="s">
        <v>361</v>
      </c>
      <c r="F256" s="46" t="s">
        <v>366</v>
      </c>
      <c r="G256" s="47" t="s">
        <v>182</v>
      </c>
      <c r="H256" s="48" t="s">
        <v>183</v>
      </c>
      <c r="I256" s="62">
        <v>8</v>
      </c>
      <c r="J256" s="62">
        <v>8</v>
      </c>
      <c r="K256" s="62">
        <v>1</v>
      </c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>
        <v>1</v>
      </c>
      <c r="AP256" s="62"/>
      <c r="AQ256" s="62"/>
      <c r="AR256" s="62"/>
      <c r="AS256" s="62"/>
      <c r="AT256" s="62"/>
      <c r="AU256" s="62"/>
      <c r="AV256" s="62"/>
      <c r="AW256" s="62"/>
    </row>
    <row r="257" spans="1:49" ht="12.75">
      <c r="A257" s="13" t="s">
        <v>180</v>
      </c>
      <c r="B257" s="78" t="s">
        <v>87</v>
      </c>
      <c r="C257" s="61">
        <v>3</v>
      </c>
      <c r="D257" s="61" t="s">
        <v>160</v>
      </c>
      <c r="E257" s="27" t="s">
        <v>361</v>
      </c>
      <c r="F257" s="46" t="s">
        <v>366</v>
      </c>
      <c r="G257" s="47" t="s">
        <v>182</v>
      </c>
      <c r="H257" s="48" t="s">
        <v>183</v>
      </c>
      <c r="I257" s="62">
        <v>8</v>
      </c>
      <c r="J257" s="62">
        <v>8</v>
      </c>
      <c r="K257" s="62">
        <v>1</v>
      </c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>
        <v>1</v>
      </c>
      <c r="AP257" s="62"/>
      <c r="AQ257" s="62"/>
      <c r="AR257" s="62"/>
      <c r="AS257" s="62"/>
      <c r="AT257" s="62"/>
      <c r="AU257" s="62"/>
      <c r="AV257" s="62"/>
      <c r="AW257" s="62"/>
    </row>
    <row r="258" spans="1:49" ht="12.75">
      <c r="A258" s="13" t="s">
        <v>180</v>
      </c>
      <c r="B258" s="78" t="s">
        <v>88</v>
      </c>
      <c r="C258" s="61">
        <v>3</v>
      </c>
      <c r="D258" s="61" t="s">
        <v>160</v>
      </c>
      <c r="E258" s="27" t="s">
        <v>361</v>
      </c>
      <c r="F258" s="46" t="s">
        <v>366</v>
      </c>
      <c r="G258" s="47" t="s">
        <v>182</v>
      </c>
      <c r="H258" s="48" t="s">
        <v>183</v>
      </c>
      <c r="I258" s="62">
        <v>8</v>
      </c>
      <c r="J258" s="62">
        <v>8</v>
      </c>
      <c r="K258" s="62">
        <v>1</v>
      </c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>
        <v>1</v>
      </c>
      <c r="AP258" s="62"/>
      <c r="AQ258" s="62"/>
      <c r="AR258" s="62"/>
      <c r="AS258" s="62"/>
      <c r="AT258" s="62"/>
      <c r="AU258" s="62"/>
      <c r="AV258" s="62"/>
      <c r="AW258" s="62"/>
    </row>
    <row r="259" spans="1:49" ht="12.75">
      <c r="A259" s="13" t="s">
        <v>180</v>
      </c>
      <c r="B259" s="44" t="s">
        <v>435</v>
      </c>
      <c r="C259" s="61">
        <v>3</v>
      </c>
      <c r="D259" s="61" t="s">
        <v>160</v>
      </c>
      <c r="E259" s="27" t="s">
        <v>361</v>
      </c>
      <c r="F259" s="46" t="s">
        <v>366</v>
      </c>
      <c r="G259" s="47" t="s">
        <v>182</v>
      </c>
      <c r="H259" s="48" t="s">
        <v>183</v>
      </c>
      <c r="I259" s="62">
        <v>8</v>
      </c>
      <c r="J259" s="62">
        <v>8</v>
      </c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</row>
    <row r="260" spans="1:49" ht="12.75">
      <c r="A260" s="13" t="s">
        <v>180</v>
      </c>
      <c r="B260" s="44" t="s">
        <v>436</v>
      </c>
      <c r="C260" s="61">
        <v>3</v>
      </c>
      <c r="D260" s="61" t="s">
        <v>160</v>
      </c>
      <c r="E260" s="27" t="s">
        <v>361</v>
      </c>
      <c r="F260" s="46" t="s">
        <v>366</v>
      </c>
      <c r="G260" s="47" t="s">
        <v>182</v>
      </c>
      <c r="H260" s="48" t="s">
        <v>183</v>
      </c>
      <c r="I260" s="62">
        <v>8</v>
      </c>
      <c r="J260" s="62">
        <v>8</v>
      </c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</row>
    <row r="261" spans="1:49" ht="12.75">
      <c r="A261" s="13" t="s">
        <v>180</v>
      </c>
      <c r="B261" s="44" t="s">
        <v>437</v>
      </c>
      <c r="C261" s="61">
        <v>3</v>
      </c>
      <c r="D261" s="61" t="s">
        <v>160</v>
      </c>
      <c r="E261" s="27" t="s">
        <v>361</v>
      </c>
      <c r="F261" s="46" t="s">
        <v>366</v>
      </c>
      <c r="G261" s="47" t="s">
        <v>182</v>
      </c>
      <c r="H261" s="48" t="s">
        <v>183</v>
      </c>
      <c r="I261" s="62">
        <v>8</v>
      </c>
      <c r="J261" s="62">
        <v>8</v>
      </c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</row>
    <row r="262" spans="1:49" ht="12.75">
      <c r="A262" s="13" t="s">
        <v>180</v>
      </c>
      <c r="B262" s="44" t="s">
        <v>438</v>
      </c>
      <c r="C262" s="61">
        <v>3</v>
      </c>
      <c r="D262" s="61" t="s">
        <v>160</v>
      </c>
      <c r="E262" s="27" t="s">
        <v>361</v>
      </c>
      <c r="F262" s="46" t="s">
        <v>366</v>
      </c>
      <c r="G262" s="47" t="s">
        <v>182</v>
      </c>
      <c r="H262" s="48" t="s">
        <v>183</v>
      </c>
      <c r="I262" s="62">
        <v>8</v>
      </c>
      <c r="J262" s="62">
        <v>8</v>
      </c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</row>
    <row r="263" spans="1:49" ht="25.5">
      <c r="A263" s="13" t="s">
        <v>180</v>
      </c>
      <c r="B263" s="78" t="s">
        <v>439</v>
      </c>
      <c r="C263" s="61">
        <v>3</v>
      </c>
      <c r="D263" s="61" t="s">
        <v>160</v>
      </c>
      <c r="E263" s="27" t="s">
        <v>361</v>
      </c>
      <c r="F263" s="46" t="s">
        <v>366</v>
      </c>
      <c r="G263" s="47" t="s">
        <v>182</v>
      </c>
      <c r="H263" s="48" t="s">
        <v>183</v>
      </c>
      <c r="I263" s="62">
        <v>8</v>
      </c>
      <c r="J263" s="62">
        <v>8</v>
      </c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</row>
    <row r="264" spans="1:49" ht="25.5">
      <c r="A264" s="13" t="s">
        <v>180</v>
      </c>
      <c r="B264" s="78" t="s">
        <v>440</v>
      </c>
      <c r="C264" s="61">
        <v>3</v>
      </c>
      <c r="D264" s="61" t="s">
        <v>160</v>
      </c>
      <c r="E264" s="27" t="s">
        <v>361</v>
      </c>
      <c r="F264" s="46" t="s">
        <v>366</v>
      </c>
      <c r="G264" s="47" t="s">
        <v>182</v>
      </c>
      <c r="H264" s="48" t="s">
        <v>183</v>
      </c>
      <c r="I264" s="62">
        <v>8</v>
      </c>
      <c r="J264" s="62">
        <v>8</v>
      </c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</row>
    <row r="265" spans="1:49" ht="25.5">
      <c r="A265" s="13" t="s">
        <v>180</v>
      </c>
      <c r="B265" s="78" t="s">
        <v>441</v>
      </c>
      <c r="C265" s="61">
        <v>3</v>
      </c>
      <c r="D265" s="61" t="s">
        <v>160</v>
      </c>
      <c r="E265" s="27" t="s">
        <v>361</v>
      </c>
      <c r="F265" s="46" t="s">
        <v>366</v>
      </c>
      <c r="G265" s="47" t="s">
        <v>182</v>
      </c>
      <c r="H265" s="48" t="s">
        <v>183</v>
      </c>
      <c r="I265" s="62">
        <v>8</v>
      </c>
      <c r="J265" s="62">
        <v>8</v>
      </c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</row>
    <row r="266" spans="1:49" ht="25.5">
      <c r="A266" s="13" t="s">
        <v>180</v>
      </c>
      <c r="B266" s="78" t="s">
        <v>442</v>
      </c>
      <c r="C266" s="61">
        <v>3</v>
      </c>
      <c r="D266" s="61" t="s">
        <v>160</v>
      </c>
      <c r="E266" s="27" t="s">
        <v>361</v>
      </c>
      <c r="F266" s="46" t="s">
        <v>366</v>
      </c>
      <c r="G266" s="47" t="s">
        <v>182</v>
      </c>
      <c r="H266" s="48" t="s">
        <v>183</v>
      </c>
      <c r="I266" s="62">
        <v>8</v>
      </c>
      <c r="J266" s="62">
        <v>8</v>
      </c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</row>
    <row r="267" spans="1:49" ht="25.5">
      <c r="A267" s="13" t="s">
        <v>180</v>
      </c>
      <c r="B267" s="78" t="s">
        <v>613</v>
      </c>
      <c r="C267" s="61">
        <v>3</v>
      </c>
      <c r="D267" s="61" t="s">
        <v>160</v>
      </c>
      <c r="E267" s="27" t="s">
        <v>361</v>
      </c>
      <c r="F267" s="46" t="s">
        <v>366</v>
      </c>
      <c r="G267" s="47" t="s">
        <v>182</v>
      </c>
      <c r="H267" s="48" t="s">
        <v>183</v>
      </c>
      <c r="I267" s="62">
        <v>8</v>
      </c>
      <c r="J267" s="62">
        <v>8</v>
      </c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</row>
    <row r="268" spans="1:49" ht="25.5">
      <c r="A268" s="13" t="s">
        <v>180</v>
      </c>
      <c r="B268" s="78" t="s">
        <v>614</v>
      </c>
      <c r="C268" s="61">
        <v>3</v>
      </c>
      <c r="D268" s="61" t="s">
        <v>160</v>
      </c>
      <c r="E268" s="27" t="s">
        <v>361</v>
      </c>
      <c r="F268" s="46" t="s">
        <v>366</v>
      </c>
      <c r="G268" s="47" t="s">
        <v>182</v>
      </c>
      <c r="H268" s="48" t="s">
        <v>183</v>
      </c>
      <c r="I268" s="62">
        <v>8</v>
      </c>
      <c r="J268" s="62">
        <v>8</v>
      </c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</row>
    <row r="269" spans="1:49" ht="12.75">
      <c r="A269" s="13" t="s">
        <v>180</v>
      </c>
      <c r="B269" s="44" t="s">
        <v>375</v>
      </c>
      <c r="C269" s="61">
        <v>3</v>
      </c>
      <c r="D269" s="61" t="s">
        <v>277</v>
      </c>
      <c r="E269" s="27" t="s">
        <v>361</v>
      </c>
      <c r="F269" s="46" t="s">
        <v>366</v>
      </c>
      <c r="G269" s="47" t="s">
        <v>182</v>
      </c>
      <c r="H269" s="48" t="s">
        <v>183</v>
      </c>
      <c r="I269" s="54">
        <v>8</v>
      </c>
      <c r="J269" s="54">
        <v>8</v>
      </c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</row>
    <row r="270" spans="1:49" ht="12.75">
      <c r="A270" s="13" t="s">
        <v>180</v>
      </c>
      <c r="B270" s="44" t="s">
        <v>376</v>
      </c>
      <c r="C270" s="61">
        <v>3</v>
      </c>
      <c r="D270" s="61" t="s">
        <v>277</v>
      </c>
      <c r="E270" s="27" t="s">
        <v>361</v>
      </c>
      <c r="F270" s="46" t="s">
        <v>366</v>
      </c>
      <c r="G270" s="47" t="s">
        <v>182</v>
      </c>
      <c r="H270" s="48" t="s">
        <v>183</v>
      </c>
      <c r="I270" s="54">
        <v>8</v>
      </c>
      <c r="J270" s="54">
        <v>8</v>
      </c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</row>
    <row r="271" spans="1:49" ht="12.75">
      <c r="A271" s="13" t="s">
        <v>180</v>
      </c>
      <c r="B271" s="44" t="s">
        <v>377</v>
      </c>
      <c r="C271" s="61">
        <v>3</v>
      </c>
      <c r="D271" s="61" t="s">
        <v>277</v>
      </c>
      <c r="E271" s="27" t="s">
        <v>361</v>
      </c>
      <c r="F271" s="46" t="s">
        <v>366</v>
      </c>
      <c r="G271" s="47" t="s">
        <v>182</v>
      </c>
      <c r="H271" s="48" t="s">
        <v>183</v>
      </c>
      <c r="I271" s="54">
        <v>8</v>
      </c>
      <c r="J271" s="54">
        <v>8</v>
      </c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</row>
    <row r="272" spans="1:49" ht="12.75">
      <c r="A272" s="13" t="s">
        <v>180</v>
      </c>
      <c r="B272" s="44" t="s">
        <v>584</v>
      </c>
      <c r="C272" s="61">
        <v>3</v>
      </c>
      <c r="D272" s="61" t="s">
        <v>277</v>
      </c>
      <c r="E272" s="27" t="s">
        <v>361</v>
      </c>
      <c r="F272" s="46" t="s">
        <v>366</v>
      </c>
      <c r="G272" s="47" t="s">
        <v>182</v>
      </c>
      <c r="H272" s="48" t="s">
        <v>183</v>
      </c>
      <c r="I272" s="54">
        <v>8</v>
      </c>
      <c r="J272" s="54">
        <v>8</v>
      </c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</row>
    <row r="273" spans="1:49" ht="12.75">
      <c r="A273" s="13" t="s">
        <v>180</v>
      </c>
      <c r="B273" s="44" t="s">
        <v>585</v>
      </c>
      <c r="C273" s="61">
        <v>3</v>
      </c>
      <c r="D273" s="61" t="s">
        <v>277</v>
      </c>
      <c r="E273" s="27" t="s">
        <v>361</v>
      </c>
      <c r="F273" s="46" t="s">
        <v>366</v>
      </c>
      <c r="G273" s="47" t="s">
        <v>182</v>
      </c>
      <c r="H273" s="48" t="s">
        <v>183</v>
      </c>
      <c r="I273" s="54">
        <v>8</v>
      </c>
      <c r="J273" s="54">
        <v>8</v>
      </c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</row>
    <row r="274" spans="1:49" ht="12.75">
      <c r="A274" s="13" t="s">
        <v>180</v>
      </c>
      <c r="B274" s="44" t="s">
        <v>586</v>
      </c>
      <c r="C274" s="61">
        <v>3</v>
      </c>
      <c r="D274" s="61" t="s">
        <v>277</v>
      </c>
      <c r="E274" s="27" t="s">
        <v>361</v>
      </c>
      <c r="F274" s="46" t="s">
        <v>366</v>
      </c>
      <c r="G274" s="47" t="s">
        <v>182</v>
      </c>
      <c r="H274" s="48" t="s">
        <v>183</v>
      </c>
      <c r="I274" s="54">
        <v>8</v>
      </c>
      <c r="J274" s="54">
        <v>8</v>
      </c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</row>
    <row r="275" spans="1:49" ht="12.75">
      <c r="A275" s="13" t="s">
        <v>180</v>
      </c>
      <c r="B275" s="44" t="s">
        <v>587</v>
      </c>
      <c r="C275" s="61">
        <v>3</v>
      </c>
      <c r="D275" s="61" t="s">
        <v>277</v>
      </c>
      <c r="E275" s="27" t="s">
        <v>361</v>
      </c>
      <c r="F275" s="46" t="s">
        <v>366</v>
      </c>
      <c r="G275" s="47" t="s">
        <v>182</v>
      </c>
      <c r="H275" s="48" t="s">
        <v>183</v>
      </c>
      <c r="I275" s="54">
        <v>8</v>
      </c>
      <c r="J275" s="54">
        <v>8</v>
      </c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</row>
    <row r="276" spans="1:49" ht="12.75">
      <c r="A276" s="13" t="s">
        <v>180</v>
      </c>
      <c r="B276" s="44" t="s">
        <v>588</v>
      </c>
      <c r="C276" s="61">
        <v>3</v>
      </c>
      <c r="D276" s="61" t="s">
        <v>277</v>
      </c>
      <c r="E276" s="27" t="s">
        <v>361</v>
      </c>
      <c r="F276" s="46" t="s">
        <v>366</v>
      </c>
      <c r="G276" s="47" t="s">
        <v>182</v>
      </c>
      <c r="H276" s="48" t="s">
        <v>183</v>
      </c>
      <c r="I276" s="54">
        <v>8</v>
      </c>
      <c r="J276" s="54">
        <v>8</v>
      </c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</row>
    <row r="277" spans="1:49" ht="25.5">
      <c r="A277" s="13" t="s">
        <v>180</v>
      </c>
      <c r="B277" s="78" t="s">
        <v>404</v>
      </c>
      <c r="C277" s="61">
        <v>2</v>
      </c>
      <c r="D277" s="61" t="s">
        <v>277</v>
      </c>
      <c r="E277" s="27" t="s">
        <v>592</v>
      </c>
      <c r="F277" s="46" t="s">
        <v>366</v>
      </c>
      <c r="G277" s="47" t="s">
        <v>182</v>
      </c>
      <c r="H277" s="48" t="s">
        <v>589</v>
      </c>
      <c r="I277" s="54">
        <v>16</v>
      </c>
      <c r="J277" s="54">
        <v>8</v>
      </c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</row>
    <row r="278" spans="1:49" ht="25.5">
      <c r="A278" s="13" t="s">
        <v>180</v>
      </c>
      <c r="B278" s="78" t="s">
        <v>405</v>
      </c>
      <c r="C278" s="61">
        <v>3</v>
      </c>
      <c r="D278" s="61" t="s">
        <v>277</v>
      </c>
      <c r="E278" s="27" t="s">
        <v>592</v>
      </c>
      <c r="F278" s="46" t="s">
        <v>366</v>
      </c>
      <c r="G278" s="47" t="s">
        <v>182</v>
      </c>
      <c r="H278" s="48" t="s">
        <v>589</v>
      </c>
      <c r="I278" s="54">
        <v>16</v>
      </c>
      <c r="J278" s="54">
        <v>8</v>
      </c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</row>
    <row r="279" spans="1:49" ht="25.5">
      <c r="A279" s="13" t="s">
        <v>180</v>
      </c>
      <c r="B279" s="78" t="s">
        <v>406</v>
      </c>
      <c r="C279" s="61">
        <v>3</v>
      </c>
      <c r="D279" s="61" t="s">
        <v>277</v>
      </c>
      <c r="E279" s="27" t="s">
        <v>592</v>
      </c>
      <c r="F279" s="46" t="s">
        <v>366</v>
      </c>
      <c r="G279" s="47" t="s">
        <v>182</v>
      </c>
      <c r="H279" s="48" t="s">
        <v>589</v>
      </c>
      <c r="I279" s="54">
        <v>16</v>
      </c>
      <c r="J279" s="54">
        <v>8</v>
      </c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</row>
    <row r="280" spans="1:49" ht="25.5">
      <c r="A280" s="13" t="s">
        <v>180</v>
      </c>
      <c r="B280" s="78" t="s">
        <v>407</v>
      </c>
      <c r="C280" s="61">
        <v>2</v>
      </c>
      <c r="D280" s="61" t="s">
        <v>277</v>
      </c>
      <c r="E280" s="27" t="s">
        <v>592</v>
      </c>
      <c r="F280" s="46" t="s">
        <v>366</v>
      </c>
      <c r="G280" s="47" t="s">
        <v>182</v>
      </c>
      <c r="H280" s="48" t="s">
        <v>589</v>
      </c>
      <c r="I280" s="54">
        <v>16</v>
      </c>
      <c r="J280" s="54">
        <v>8</v>
      </c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</row>
    <row r="281" spans="1:49" ht="25.5">
      <c r="A281" s="13" t="s">
        <v>180</v>
      </c>
      <c r="B281" s="78" t="s">
        <v>408</v>
      </c>
      <c r="C281" s="61">
        <v>3</v>
      </c>
      <c r="D281" s="61" t="s">
        <v>277</v>
      </c>
      <c r="E281" s="27" t="s">
        <v>592</v>
      </c>
      <c r="F281" s="46" t="s">
        <v>366</v>
      </c>
      <c r="G281" s="47" t="s">
        <v>182</v>
      </c>
      <c r="H281" s="48" t="s">
        <v>589</v>
      </c>
      <c r="I281" s="54">
        <v>16</v>
      </c>
      <c r="J281" s="54">
        <v>8</v>
      </c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</row>
    <row r="282" spans="1:49" ht="25.5">
      <c r="A282" s="13" t="s">
        <v>180</v>
      </c>
      <c r="B282" s="78" t="s">
        <v>409</v>
      </c>
      <c r="C282" s="61">
        <v>2</v>
      </c>
      <c r="D282" s="61" t="s">
        <v>277</v>
      </c>
      <c r="E282" s="27" t="s">
        <v>592</v>
      </c>
      <c r="F282" s="46" t="s">
        <v>366</v>
      </c>
      <c r="G282" s="47" t="s">
        <v>182</v>
      </c>
      <c r="H282" s="48" t="s">
        <v>589</v>
      </c>
      <c r="I282" s="54">
        <v>16</v>
      </c>
      <c r="J282" s="54">
        <v>8</v>
      </c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</row>
    <row r="283" spans="1:49" ht="25.5">
      <c r="A283" s="13" t="s">
        <v>180</v>
      </c>
      <c r="B283" s="78" t="s">
        <v>593</v>
      </c>
      <c r="C283" s="61">
        <v>3</v>
      </c>
      <c r="D283" s="61" t="s">
        <v>277</v>
      </c>
      <c r="E283" s="27" t="s">
        <v>592</v>
      </c>
      <c r="F283" s="46" t="s">
        <v>366</v>
      </c>
      <c r="G283" s="47" t="s">
        <v>182</v>
      </c>
      <c r="H283" s="48" t="s">
        <v>589</v>
      </c>
      <c r="I283" s="54">
        <v>16</v>
      </c>
      <c r="J283" s="54">
        <v>8</v>
      </c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</row>
    <row r="284" spans="1:49" ht="25.5">
      <c r="A284" s="13" t="s">
        <v>180</v>
      </c>
      <c r="B284" s="78" t="s">
        <v>594</v>
      </c>
      <c r="C284" s="61">
        <v>2</v>
      </c>
      <c r="D284" s="61" t="s">
        <v>277</v>
      </c>
      <c r="E284" s="27" t="s">
        <v>592</v>
      </c>
      <c r="F284" s="46" t="s">
        <v>366</v>
      </c>
      <c r="G284" s="47" t="s">
        <v>182</v>
      </c>
      <c r="H284" s="48" t="s">
        <v>589</v>
      </c>
      <c r="I284" s="54">
        <v>16</v>
      </c>
      <c r="J284" s="54">
        <v>8</v>
      </c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</row>
    <row r="285" spans="1:49" ht="25.5">
      <c r="A285" s="13" t="s">
        <v>180</v>
      </c>
      <c r="B285" s="78" t="s">
        <v>452</v>
      </c>
      <c r="C285" s="61">
        <v>3</v>
      </c>
      <c r="D285" s="61" t="s">
        <v>277</v>
      </c>
      <c r="E285" s="27" t="s">
        <v>592</v>
      </c>
      <c r="F285" s="46" t="s">
        <v>366</v>
      </c>
      <c r="G285" s="47" t="s">
        <v>182</v>
      </c>
      <c r="H285" s="48" t="s">
        <v>589</v>
      </c>
      <c r="I285" s="54">
        <v>16</v>
      </c>
      <c r="J285" s="54">
        <v>8</v>
      </c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</row>
    <row r="286" spans="1:49" ht="25.5">
      <c r="A286" s="13" t="s">
        <v>180</v>
      </c>
      <c r="B286" s="78" t="s">
        <v>538</v>
      </c>
      <c r="C286" s="61">
        <v>2</v>
      </c>
      <c r="D286" s="61" t="s">
        <v>277</v>
      </c>
      <c r="E286" s="27" t="s">
        <v>592</v>
      </c>
      <c r="F286" s="46" t="s">
        <v>366</v>
      </c>
      <c r="G286" s="47" t="s">
        <v>182</v>
      </c>
      <c r="H286" s="48" t="s">
        <v>589</v>
      </c>
      <c r="I286" s="54">
        <v>16</v>
      </c>
      <c r="J286" s="54">
        <v>8</v>
      </c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</row>
    <row r="287" spans="1:49" ht="25.5">
      <c r="A287" s="13" t="s">
        <v>180</v>
      </c>
      <c r="B287" s="78" t="s">
        <v>539</v>
      </c>
      <c r="C287" s="61">
        <v>3</v>
      </c>
      <c r="D287" s="61" t="s">
        <v>277</v>
      </c>
      <c r="E287" s="27" t="s">
        <v>592</v>
      </c>
      <c r="F287" s="46" t="s">
        <v>366</v>
      </c>
      <c r="G287" s="47" t="s">
        <v>182</v>
      </c>
      <c r="H287" s="48" t="s">
        <v>589</v>
      </c>
      <c r="I287" s="54">
        <v>16</v>
      </c>
      <c r="J287" s="54">
        <v>8</v>
      </c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</row>
    <row r="288" spans="1:49" ht="25.5">
      <c r="A288" s="13" t="s">
        <v>180</v>
      </c>
      <c r="B288" s="78" t="s">
        <v>540</v>
      </c>
      <c r="C288" s="61">
        <v>2</v>
      </c>
      <c r="D288" s="61" t="s">
        <v>277</v>
      </c>
      <c r="E288" s="27" t="s">
        <v>592</v>
      </c>
      <c r="F288" s="46" t="s">
        <v>366</v>
      </c>
      <c r="G288" s="47" t="s">
        <v>182</v>
      </c>
      <c r="H288" s="48" t="s">
        <v>589</v>
      </c>
      <c r="I288" s="54">
        <v>16</v>
      </c>
      <c r="J288" s="54">
        <v>8</v>
      </c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</row>
    <row r="289" spans="1:49" ht="25.5">
      <c r="A289" s="13" t="s">
        <v>180</v>
      </c>
      <c r="B289" s="78" t="s">
        <v>541</v>
      </c>
      <c r="C289" s="61">
        <v>3</v>
      </c>
      <c r="D289" s="61" t="s">
        <v>277</v>
      </c>
      <c r="E289" s="27" t="s">
        <v>592</v>
      </c>
      <c r="F289" s="46" t="s">
        <v>366</v>
      </c>
      <c r="G289" s="47" t="s">
        <v>182</v>
      </c>
      <c r="H289" s="48" t="s">
        <v>589</v>
      </c>
      <c r="I289" s="54">
        <v>16</v>
      </c>
      <c r="J289" s="54">
        <v>8</v>
      </c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</row>
    <row r="290" spans="1:49" ht="12.75">
      <c r="A290" s="13" t="s">
        <v>180</v>
      </c>
      <c r="B290" s="44" t="s">
        <v>542</v>
      </c>
      <c r="C290" s="61">
        <v>2</v>
      </c>
      <c r="D290" s="61" t="s">
        <v>277</v>
      </c>
      <c r="E290" s="27" t="s">
        <v>592</v>
      </c>
      <c r="F290" s="61" t="s">
        <v>366</v>
      </c>
      <c r="G290" s="47" t="s">
        <v>182</v>
      </c>
      <c r="H290" s="48" t="s">
        <v>589</v>
      </c>
      <c r="I290" s="54">
        <v>16</v>
      </c>
      <c r="J290" s="54">
        <v>8</v>
      </c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</row>
    <row r="291" spans="1:49" ht="25.5">
      <c r="A291" s="13" t="s">
        <v>180</v>
      </c>
      <c r="B291" s="78" t="s">
        <v>9</v>
      </c>
      <c r="C291" s="61">
        <v>3</v>
      </c>
      <c r="D291" s="61" t="s">
        <v>277</v>
      </c>
      <c r="E291" s="27" t="s">
        <v>0</v>
      </c>
      <c r="F291" s="61" t="s">
        <v>366</v>
      </c>
      <c r="G291" s="47" t="s">
        <v>182</v>
      </c>
      <c r="H291" s="48" t="s">
        <v>589</v>
      </c>
      <c r="I291" s="54">
        <v>16</v>
      </c>
      <c r="J291" s="54">
        <v>8</v>
      </c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</row>
    <row r="292" spans="1:49" ht="25.5">
      <c r="A292" s="13" t="s">
        <v>180</v>
      </c>
      <c r="B292" s="78" t="s">
        <v>378</v>
      </c>
      <c r="C292" s="61">
        <v>3</v>
      </c>
      <c r="D292" s="61" t="s">
        <v>277</v>
      </c>
      <c r="E292" s="27" t="s">
        <v>361</v>
      </c>
      <c r="F292" s="61" t="s">
        <v>366</v>
      </c>
      <c r="G292" s="47" t="s">
        <v>182</v>
      </c>
      <c r="H292" s="48" t="s">
        <v>589</v>
      </c>
      <c r="I292" s="54">
        <v>16</v>
      </c>
      <c r="J292" s="54">
        <v>8</v>
      </c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</row>
    <row r="293" spans="1:49" ht="25.5">
      <c r="A293" s="13" t="s">
        <v>180</v>
      </c>
      <c r="B293" s="78" t="s">
        <v>379</v>
      </c>
      <c r="C293" s="61">
        <v>3</v>
      </c>
      <c r="D293" s="61" t="s">
        <v>277</v>
      </c>
      <c r="E293" s="27" t="s">
        <v>361</v>
      </c>
      <c r="F293" s="61" t="s">
        <v>366</v>
      </c>
      <c r="G293" s="47" t="s">
        <v>182</v>
      </c>
      <c r="H293" s="48" t="s">
        <v>589</v>
      </c>
      <c r="I293" s="54">
        <v>16</v>
      </c>
      <c r="J293" s="54">
        <v>8</v>
      </c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</row>
    <row r="294" spans="1:49" ht="38.25">
      <c r="A294" s="13" t="s">
        <v>180</v>
      </c>
      <c r="B294" s="78" t="s">
        <v>380</v>
      </c>
      <c r="C294" s="61">
        <v>3</v>
      </c>
      <c r="D294" s="61" t="s">
        <v>277</v>
      </c>
      <c r="E294" s="27" t="s">
        <v>361</v>
      </c>
      <c r="F294" s="61" t="s">
        <v>366</v>
      </c>
      <c r="G294" s="47" t="s">
        <v>182</v>
      </c>
      <c r="H294" s="48" t="s">
        <v>589</v>
      </c>
      <c r="I294" s="54">
        <v>16</v>
      </c>
      <c r="J294" s="54">
        <v>8</v>
      </c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</row>
    <row r="295" spans="1:49" ht="25.5">
      <c r="A295" s="13" t="s">
        <v>180</v>
      </c>
      <c r="B295" s="78" t="s">
        <v>381</v>
      </c>
      <c r="C295" s="61">
        <v>3</v>
      </c>
      <c r="D295" s="61" t="s">
        <v>277</v>
      </c>
      <c r="E295" s="27" t="s">
        <v>361</v>
      </c>
      <c r="F295" s="61" t="s">
        <v>366</v>
      </c>
      <c r="G295" s="47" t="s">
        <v>182</v>
      </c>
      <c r="H295" s="48" t="s">
        <v>589</v>
      </c>
      <c r="I295" s="54">
        <v>16</v>
      </c>
      <c r="J295" s="54">
        <v>8</v>
      </c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</row>
    <row r="296" spans="1:49" ht="25.5">
      <c r="A296" s="13" t="s">
        <v>180</v>
      </c>
      <c r="B296" s="78" t="s">
        <v>382</v>
      </c>
      <c r="C296" s="61">
        <v>3</v>
      </c>
      <c r="D296" s="61" t="s">
        <v>277</v>
      </c>
      <c r="E296" s="27" t="s">
        <v>361</v>
      </c>
      <c r="F296" s="61" t="s">
        <v>366</v>
      </c>
      <c r="G296" s="47" t="s">
        <v>182</v>
      </c>
      <c r="H296" s="48" t="s">
        <v>589</v>
      </c>
      <c r="I296" s="54">
        <v>16</v>
      </c>
      <c r="J296" s="54">
        <v>8</v>
      </c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</row>
    <row r="297" spans="1:49" ht="25.5">
      <c r="A297" s="13" t="s">
        <v>180</v>
      </c>
      <c r="B297" s="78" t="s">
        <v>383</v>
      </c>
      <c r="C297" s="61">
        <v>3</v>
      </c>
      <c r="D297" s="61" t="s">
        <v>277</v>
      </c>
      <c r="E297" s="27" t="s">
        <v>361</v>
      </c>
      <c r="F297" s="61" t="s">
        <v>366</v>
      </c>
      <c r="G297" s="47" t="s">
        <v>182</v>
      </c>
      <c r="H297" s="48" t="s">
        <v>589</v>
      </c>
      <c r="I297" s="54">
        <v>16</v>
      </c>
      <c r="J297" s="54">
        <v>8</v>
      </c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</row>
    <row r="298" spans="1:49" ht="12.75">
      <c r="A298" s="13" t="s">
        <v>180</v>
      </c>
      <c r="B298" s="113" t="s">
        <v>638</v>
      </c>
      <c r="C298" s="21"/>
      <c r="D298" s="21"/>
      <c r="E298" s="22"/>
      <c r="F298" s="21"/>
      <c r="G298" s="23"/>
      <c r="H298" s="170"/>
      <c r="I298" s="37">
        <f>SUM(I299:I305)</f>
        <v>20</v>
      </c>
      <c r="J298" s="37">
        <f aca="true" t="shared" si="11" ref="J298:AW298">SUM(J299:J305)</f>
        <v>32</v>
      </c>
      <c r="K298" s="37">
        <f t="shared" si="11"/>
        <v>0</v>
      </c>
      <c r="L298" s="37">
        <f t="shared" si="11"/>
        <v>0</v>
      </c>
      <c r="M298" s="37">
        <f t="shared" si="11"/>
        <v>0</v>
      </c>
      <c r="N298" s="37">
        <f t="shared" si="11"/>
        <v>0</v>
      </c>
      <c r="O298" s="37">
        <f t="shared" si="11"/>
        <v>0</v>
      </c>
      <c r="P298" s="37">
        <f t="shared" si="11"/>
        <v>0</v>
      </c>
      <c r="Q298" s="37">
        <f t="shared" si="11"/>
        <v>0</v>
      </c>
      <c r="R298" s="37">
        <f t="shared" si="11"/>
        <v>0</v>
      </c>
      <c r="S298" s="37">
        <f t="shared" si="11"/>
        <v>0</v>
      </c>
      <c r="T298" s="37">
        <f t="shared" si="11"/>
        <v>0</v>
      </c>
      <c r="U298" s="37">
        <f t="shared" si="11"/>
        <v>0</v>
      </c>
      <c r="V298" s="37">
        <f t="shared" si="11"/>
        <v>0</v>
      </c>
      <c r="W298" s="37">
        <f t="shared" si="11"/>
        <v>0</v>
      </c>
      <c r="X298" s="37">
        <f t="shared" si="11"/>
        <v>0</v>
      </c>
      <c r="Y298" s="37">
        <f t="shared" si="11"/>
        <v>0</v>
      </c>
      <c r="Z298" s="37">
        <f t="shared" si="11"/>
        <v>0</v>
      </c>
      <c r="AA298" s="37">
        <f t="shared" si="11"/>
        <v>0</v>
      </c>
      <c r="AB298" s="37">
        <f t="shared" si="11"/>
        <v>0</v>
      </c>
      <c r="AC298" s="37">
        <f t="shared" si="11"/>
        <v>0</v>
      </c>
      <c r="AD298" s="37">
        <f t="shared" si="11"/>
        <v>0</v>
      </c>
      <c r="AE298" s="37">
        <f t="shared" si="11"/>
        <v>0</v>
      </c>
      <c r="AF298" s="37">
        <f t="shared" si="11"/>
        <v>0</v>
      </c>
      <c r="AG298" s="37">
        <f t="shared" si="11"/>
        <v>0</v>
      </c>
      <c r="AH298" s="37">
        <f t="shared" si="11"/>
        <v>0</v>
      </c>
      <c r="AI298" s="37">
        <f t="shared" si="11"/>
        <v>0</v>
      </c>
      <c r="AJ298" s="37">
        <f t="shared" si="11"/>
        <v>0</v>
      </c>
      <c r="AK298" s="37">
        <f t="shared" si="11"/>
        <v>0</v>
      </c>
      <c r="AL298" s="37">
        <f t="shared" si="11"/>
        <v>0</v>
      </c>
      <c r="AM298" s="37">
        <f t="shared" si="11"/>
        <v>0</v>
      </c>
      <c r="AN298" s="37">
        <f t="shared" si="11"/>
        <v>0</v>
      </c>
      <c r="AO298" s="37">
        <f t="shared" si="11"/>
        <v>0</v>
      </c>
      <c r="AP298" s="37">
        <f t="shared" si="11"/>
        <v>0</v>
      </c>
      <c r="AQ298" s="37">
        <f t="shared" si="11"/>
        <v>0</v>
      </c>
      <c r="AR298" s="37">
        <f t="shared" si="11"/>
        <v>0</v>
      </c>
      <c r="AS298" s="37">
        <f t="shared" si="11"/>
        <v>0</v>
      </c>
      <c r="AT298" s="37">
        <f t="shared" si="11"/>
        <v>0</v>
      </c>
      <c r="AU298" s="37">
        <f t="shared" si="11"/>
        <v>0</v>
      </c>
      <c r="AV298" s="37">
        <f t="shared" si="11"/>
        <v>0</v>
      </c>
      <c r="AW298" s="37">
        <f t="shared" si="11"/>
        <v>0</v>
      </c>
    </row>
    <row r="299" spans="1:49" ht="25.5">
      <c r="A299" s="13" t="s">
        <v>180</v>
      </c>
      <c r="B299" s="78" t="s">
        <v>639</v>
      </c>
      <c r="C299" s="61">
        <v>2</v>
      </c>
      <c r="D299" s="61" t="s">
        <v>24</v>
      </c>
      <c r="E299" s="27" t="s">
        <v>361</v>
      </c>
      <c r="F299" s="61" t="s">
        <v>366</v>
      </c>
      <c r="G299" s="47" t="s">
        <v>182</v>
      </c>
      <c r="H299" s="48" t="s">
        <v>589</v>
      </c>
      <c r="I299" s="54">
        <v>8</v>
      </c>
      <c r="J299" s="54">
        <v>8</v>
      </c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</row>
    <row r="300" spans="1:49" ht="38.25">
      <c r="A300" s="13" t="s">
        <v>180</v>
      </c>
      <c r="B300" s="78" t="s">
        <v>640</v>
      </c>
      <c r="C300" s="61">
        <v>3</v>
      </c>
      <c r="D300" s="61" t="s">
        <v>277</v>
      </c>
      <c r="E300" s="27" t="s">
        <v>0</v>
      </c>
      <c r="F300" s="61" t="s">
        <v>366</v>
      </c>
      <c r="G300" s="47" t="s">
        <v>182</v>
      </c>
      <c r="H300" s="48" t="s">
        <v>589</v>
      </c>
      <c r="I300" s="54">
        <v>2</v>
      </c>
      <c r="J300" s="54">
        <v>4</v>
      </c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</row>
    <row r="301" spans="1:49" ht="38.25">
      <c r="A301" s="13" t="s">
        <v>180</v>
      </c>
      <c r="B301" s="78" t="s">
        <v>641</v>
      </c>
      <c r="C301" s="61">
        <v>3</v>
      </c>
      <c r="D301" s="61" t="s">
        <v>277</v>
      </c>
      <c r="E301" s="27" t="s">
        <v>0</v>
      </c>
      <c r="F301" s="61" t="s">
        <v>366</v>
      </c>
      <c r="G301" s="47" t="s">
        <v>182</v>
      </c>
      <c r="H301" s="48" t="s">
        <v>589</v>
      </c>
      <c r="I301" s="54">
        <v>2</v>
      </c>
      <c r="J301" s="54">
        <v>4</v>
      </c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</row>
    <row r="302" spans="1:49" ht="25.5">
      <c r="A302" s="13" t="s">
        <v>180</v>
      </c>
      <c r="B302" s="78" t="s">
        <v>642</v>
      </c>
      <c r="C302" s="61">
        <v>3</v>
      </c>
      <c r="D302" s="61" t="s">
        <v>277</v>
      </c>
      <c r="E302" s="27" t="s">
        <v>0</v>
      </c>
      <c r="F302" s="61" t="s">
        <v>366</v>
      </c>
      <c r="G302" s="47" t="s">
        <v>182</v>
      </c>
      <c r="H302" s="48" t="s">
        <v>589</v>
      </c>
      <c r="I302" s="54">
        <v>2</v>
      </c>
      <c r="J302" s="54">
        <v>4</v>
      </c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</row>
    <row r="303" spans="1:49" ht="25.5">
      <c r="A303" s="13" t="s">
        <v>180</v>
      </c>
      <c r="B303" s="78" t="s">
        <v>643</v>
      </c>
      <c r="C303" s="61">
        <v>3</v>
      </c>
      <c r="D303" s="61" t="s">
        <v>277</v>
      </c>
      <c r="E303" s="27" t="s">
        <v>0</v>
      </c>
      <c r="F303" s="61" t="s">
        <v>366</v>
      </c>
      <c r="G303" s="47" t="s">
        <v>182</v>
      </c>
      <c r="H303" s="48" t="s">
        <v>589</v>
      </c>
      <c r="I303" s="54">
        <v>2</v>
      </c>
      <c r="J303" s="54">
        <v>4</v>
      </c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</row>
    <row r="304" spans="1:49" ht="25.5">
      <c r="A304" s="13" t="s">
        <v>180</v>
      </c>
      <c r="B304" s="78" t="s">
        <v>644</v>
      </c>
      <c r="C304" s="61">
        <v>3</v>
      </c>
      <c r="D304" s="61" t="s">
        <v>277</v>
      </c>
      <c r="E304" s="27" t="s">
        <v>0</v>
      </c>
      <c r="F304" s="61" t="s">
        <v>366</v>
      </c>
      <c r="G304" s="47" t="s">
        <v>182</v>
      </c>
      <c r="H304" s="48" t="s">
        <v>589</v>
      </c>
      <c r="I304" s="54">
        <v>2</v>
      </c>
      <c r="J304" s="54">
        <v>4</v>
      </c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</row>
    <row r="305" spans="1:49" ht="25.5">
      <c r="A305" s="13" t="s">
        <v>180</v>
      </c>
      <c r="B305" s="78" t="s">
        <v>645</v>
      </c>
      <c r="C305" s="61">
        <v>3</v>
      </c>
      <c r="D305" s="61" t="s">
        <v>277</v>
      </c>
      <c r="E305" s="27" t="s">
        <v>0</v>
      </c>
      <c r="F305" s="61" t="s">
        <v>366</v>
      </c>
      <c r="G305" s="47" t="s">
        <v>182</v>
      </c>
      <c r="H305" s="48" t="s">
        <v>589</v>
      </c>
      <c r="I305" s="54">
        <v>2</v>
      </c>
      <c r="J305" s="54">
        <v>4</v>
      </c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</row>
    <row r="306" spans="1:49" ht="12.75">
      <c r="A306" s="13" t="s">
        <v>384</v>
      </c>
      <c r="B306" s="84" t="s">
        <v>583</v>
      </c>
      <c r="C306" s="61"/>
      <c r="D306" s="61"/>
      <c r="E306" s="27"/>
      <c r="F306" s="61"/>
      <c r="G306" s="47"/>
      <c r="H306" s="48"/>
      <c r="I306" s="172">
        <f>I307+I347</f>
        <v>362</v>
      </c>
      <c r="J306" s="172">
        <f aca="true" t="shared" si="12" ref="J306:AW306">J307+J347</f>
        <v>428</v>
      </c>
      <c r="K306" s="172">
        <f t="shared" si="12"/>
        <v>24</v>
      </c>
      <c r="L306" s="172">
        <f t="shared" si="12"/>
        <v>19</v>
      </c>
      <c r="M306" s="172">
        <f t="shared" si="12"/>
        <v>47</v>
      </c>
      <c r="N306" s="172">
        <f t="shared" si="12"/>
        <v>5</v>
      </c>
      <c r="O306" s="172">
        <f t="shared" si="12"/>
        <v>1</v>
      </c>
      <c r="P306" s="172">
        <f t="shared" si="12"/>
        <v>0</v>
      </c>
      <c r="Q306" s="172">
        <f t="shared" si="12"/>
        <v>0</v>
      </c>
      <c r="R306" s="172">
        <f t="shared" si="12"/>
        <v>2</v>
      </c>
      <c r="S306" s="172">
        <f t="shared" si="12"/>
        <v>0</v>
      </c>
      <c r="T306" s="172">
        <f t="shared" si="12"/>
        <v>0</v>
      </c>
      <c r="U306" s="172">
        <f t="shared" si="12"/>
        <v>0</v>
      </c>
      <c r="V306" s="172">
        <f t="shared" si="12"/>
        <v>2</v>
      </c>
      <c r="W306" s="172">
        <f t="shared" si="12"/>
        <v>3</v>
      </c>
      <c r="X306" s="172">
        <f t="shared" si="12"/>
        <v>3</v>
      </c>
      <c r="Y306" s="172">
        <f t="shared" si="12"/>
        <v>0</v>
      </c>
      <c r="Z306" s="172">
        <f t="shared" si="12"/>
        <v>3</v>
      </c>
      <c r="AA306" s="172">
        <f t="shared" si="12"/>
        <v>4</v>
      </c>
      <c r="AB306" s="172">
        <f t="shared" si="12"/>
        <v>4</v>
      </c>
      <c r="AC306" s="172">
        <f t="shared" si="12"/>
        <v>0</v>
      </c>
      <c r="AD306" s="172">
        <f t="shared" si="12"/>
        <v>0</v>
      </c>
      <c r="AE306" s="172">
        <f t="shared" si="12"/>
        <v>3</v>
      </c>
      <c r="AF306" s="172">
        <f t="shared" si="12"/>
        <v>1</v>
      </c>
      <c r="AG306" s="172">
        <f t="shared" si="12"/>
        <v>0</v>
      </c>
      <c r="AH306" s="172">
        <f t="shared" si="12"/>
        <v>6</v>
      </c>
      <c r="AI306" s="172">
        <f t="shared" si="12"/>
        <v>5</v>
      </c>
      <c r="AJ306" s="172">
        <f t="shared" si="12"/>
        <v>6</v>
      </c>
      <c r="AK306" s="172">
        <f t="shared" si="12"/>
        <v>2</v>
      </c>
      <c r="AL306" s="172">
        <f t="shared" si="12"/>
        <v>13</v>
      </c>
      <c r="AM306" s="172">
        <f t="shared" si="12"/>
        <v>0</v>
      </c>
      <c r="AN306" s="172">
        <f t="shared" si="12"/>
        <v>0</v>
      </c>
      <c r="AO306" s="172">
        <f t="shared" si="12"/>
        <v>0</v>
      </c>
      <c r="AP306" s="172">
        <f t="shared" si="12"/>
        <v>0</v>
      </c>
      <c r="AQ306" s="172">
        <f t="shared" si="12"/>
        <v>0</v>
      </c>
      <c r="AR306" s="172">
        <f t="shared" si="12"/>
        <v>3</v>
      </c>
      <c r="AS306" s="172">
        <f t="shared" si="12"/>
        <v>30</v>
      </c>
      <c r="AT306" s="172">
        <f t="shared" si="12"/>
        <v>0</v>
      </c>
      <c r="AU306" s="172">
        <f t="shared" si="12"/>
        <v>0</v>
      </c>
      <c r="AV306" s="172">
        <f t="shared" si="12"/>
        <v>5</v>
      </c>
      <c r="AW306" s="172">
        <f t="shared" si="12"/>
        <v>5</v>
      </c>
    </row>
    <row r="307" spans="1:49" ht="12.75">
      <c r="A307" s="13" t="s">
        <v>384</v>
      </c>
      <c r="B307" s="84" t="s">
        <v>266</v>
      </c>
      <c r="C307" s="61"/>
      <c r="D307" s="61"/>
      <c r="E307" s="27"/>
      <c r="F307" s="61"/>
      <c r="G307" s="47"/>
      <c r="H307" s="48"/>
      <c r="I307" s="172">
        <f>SUM(I308:I346)</f>
        <v>332</v>
      </c>
      <c r="J307" s="172">
        <f aca="true" t="shared" si="13" ref="J307:AW307">SUM(J308:J346)</f>
        <v>368</v>
      </c>
      <c r="K307" s="172">
        <f t="shared" si="13"/>
        <v>24</v>
      </c>
      <c r="L307" s="172">
        <f t="shared" si="13"/>
        <v>19</v>
      </c>
      <c r="M307" s="172">
        <f t="shared" si="13"/>
        <v>47</v>
      </c>
      <c r="N307" s="172">
        <f t="shared" si="13"/>
        <v>5</v>
      </c>
      <c r="O307" s="172">
        <f t="shared" si="13"/>
        <v>1</v>
      </c>
      <c r="P307" s="172">
        <f t="shared" si="13"/>
        <v>0</v>
      </c>
      <c r="Q307" s="172">
        <f t="shared" si="13"/>
        <v>0</v>
      </c>
      <c r="R307" s="172">
        <f t="shared" si="13"/>
        <v>2</v>
      </c>
      <c r="S307" s="172">
        <f t="shared" si="13"/>
        <v>0</v>
      </c>
      <c r="T307" s="172">
        <f t="shared" si="13"/>
        <v>0</v>
      </c>
      <c r="U307" s="172">
        <f t="shared" si="13"/>
        <v>0</v>
      </c>
      <c r="V307" s="172">
        <f t="shared" si="13"/>
        <v>2</v>
      </c>
      <c r="W307" s="172">
        <f t="shared" si="13"/>
        <v>3</v>
      </c>
      <c r="X307" s="172">
        <f t="shared" si="13"/>
        <v>3</v>
      </c>
      <c r="Y307" s="172">
        <f t="shared" si="13"/>
        <v>0</v>
      </c>
      <c r="Z307" s="172">
        <f t="shared" si="13"/>
        <v>3</v>
      </c>
      <c r="AA307" s="172">
        <f t="shared" si="13"/>
        <v>4</v>
      </c>
      <c r="AB307" s="172">
        <f t="shared" si="13"/>
        <v>4</v>
      </c>
      <c r="AC307" s="172">
        <f t="shared" si="13"/>
        <v>0</v>
      </c>
      <c r="AD307" s="172">
        <f t="shared" si="13"/>
        <v>0</v>
      </c>
      <c r="AE307" s="172">
        <f t="shared" si="13"/>
        <v>3</v>
      </c>
      <c r="AF307" s="172">
        <f t="shared" si="13"/>
        <v>1</v>
      </c>
      <c r="AG307" s="172">
        <f t="shared" si="13"/>
        <v>0</v>
      </c>
      <c r="AH307" s="172">
        <f t="shared" si="13"/>
        <v>6</v>
      </c>
      <c r="AI307" s="172">
        <f t="shared" si="13"/>
        <v>5</v>
      </c>
      <c r="AJ307" s="172">
        <f t="shared" si="13"/>
        <v>6</v>
      </c>
      <c r="AK307" s="172">
        <f t="shared" si="13"/>
        <v>2</v>
      </c>
      <c r="AL307" s="172">
        <f t="shared" si="13"/>
        <v>13</v>
      </c>
      <c r="AM307" s="172">
        <f t="shared" si="13"/>
        <v>0</v>
      </c>
      <c r="AN307" s="172">
        <f t="shared" si="13"/>
        <v>0</v>
      </c>
      <c r="AO307" s="172">
        <f t="shared" si="13"/>
        <v>0</v>
      </c>
      <c r="AP307" s="172">
        <f t="shared" si="13"/>
        <v>0</v>
      </c>
      <c r="AQ307" s="172">
        <f t="shared" si="13"/>
        <v>0</v>
      </c>
      <c r="AR307" s="172">
        <f t="shared" si="13"/>
        <v>3</v>
      </c>
      <c r="AS307" s="172">
        <f t="shared" si="13"/>
        <v>30</v>
      </c>
      <c r="AT307" s="172">
        <f t="shared" si="13"/>
        <v>0</v>
      </c>
      <c r="AU307" s="172">
        <f t="shared" si="13"/>
        <v>0</v>
      </c>
      <c r="AV307" s="172">
        <f t="shared" si="13"/>
        <v>5</v>
      </c>
      <c r="AW307" s="172">
        <f t="shared" si="13"/>
        <v>5</v>
      </c>
    </row>
    <row r="308" spans="1:49" ht="25.5">
      <c r="A308" s="13" t="s">
        <v>384</v>
      </c>
      <c r="B308" s="78" t="s">
        <v>426</v>
      </c>
      <c r="C308" s="61">
        <v>3</v>
      </c>
      <c r="D308" s="61" t="s">
        <v>160</v>
      </c>
      <c r="E308" s="27" t="s">
        <v>361</v>
      </c>
      <c r="F308" s="86" t="s">
        <v>366</v>
      </c>
      <c r="G308" s="29" t="s">
        <v>424</v>
      </c>
      <c r="H308" s="45" t="s">
        <v>425</v>
      </c>
      <c r="I308" s="60">
        <v>10</v>
      </c>
      <c r="J308" s="60">
        <v>10</v>
      </c>
      <c r="K308" s="60">
        <v>1</v>
      </c>
      <c r="L308" s="60">
        <v>2</v>
      </c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>
        <v>1</v>
      </c>
    </row>
    <row r="309" spans="1:49" ht="25.5">
      <c r="A309" s="13" t="s">
        <v>384</v>
      </c>
      <c r="B309" s="78" t="s">
        <v>427</v>
      </c>
      <c r="C309" s="61">
        <v>2</v>
      </c>
      <c r="D309" s="61" t="s">
        <v>160</v>
      </c>
      <c r="E309" s="27" t="s">
        <v>0</v>
      </c>
      <c r="F309" s="86" t="s">
        <v>366</v>
      </c>
      <c r="G309" s="29" t="s">
        <v>424</v>
      </c>
      <c r="H309" s="45" t="s">
        <v>425</v>
      </c>
      <c r="I309" s="60">
        <v>8</v>
      </c>
      <c r="J309" s="60">
        <v>8</v>
      </c>
      <c r="K309" s="60">
        <v>1</v>
      </c>
      <c r="L309" s="60">
        <v>2</v>
      </c>
      <c r="M309" s="60">
        <v>5</v>
      </c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>
        <v>1</v>
      </c>
      <c r="AB309" s="60">
        <v>1</v>
      </c>
      <c r="AC309" s="60"/>
      <c r="AD309" s="60"/>
      <c r="AE309" s="60"/>
      <c r="AF309" s="60"/>
      <c r="AG309" s="60"/>
      <c r="AH309" s="60"/>
      <c r="AI309" s="60"/>
      <c r="AJ309" s="60">
        <v>1</v>
      </c>
      <c r="AK309" s="60"/>
      <c r="AL309" s="60">
        <v>1</v>
      </c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</row>
    <row r="310" spans="1:49" ht="25.5">
      <c r="A310" s="13" t="s">
        <v>384</v>
      </c>
      <c r="B310" s="78" t="s">
        <v>629</v>
      </c>
      <c r="C310" s="61">
        <v>2</v>
      </c>
      <c r="D310" s="61" t="s">
        <v>277</v>
      </c>
      <c r="E310" s="27" t="s">
        <v>0</v>
      </c>
      <c r="F310" s="86" t="s">
        <v>366</v>
      </c>
      <c r="G310" s="29" t="s">
        <v>424</v>
      </c>
      <c r="H310" s="45" t="s">
        <v>425</v>
      </c>
      <c r="I310" s="60">
        <v>10</v>
      </c>
      <c r="J310" s="60">
        <v>10</v>
      </c>
      <c r="K310" s="60">
        <v>1</v>
      </c>
      <c r="L310" s="60">
        <v>1</v>
      </c>
      <c r="M310" s="60">
        <v>3</v>
      </c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>
        <v>1</v>
      </c>
      <c r="AI310" s="60"/>
      <c r="AJ310" s="60">
        <v>1</v>
      </c>
      <c r="AK310" s="60"/>
      <c r="AL310" s="60">
        <v>1</v>
      </c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</row>
    <row r="311" spans="1:49" ht="25.5">
      <c r="A311" s="13" t="s">
        <v>384</v>
      </c>
      <c r="B311" s="78" t="s">
        <v>630</v>
      </c>
      <c r="C311" s="61">
        <v>2</v>
      </c>
      <c r="D311" s="61" t="s">
        <v>277</v>
      </c>
      <c r="E311" s="27" t="s">
        <v>0</v>
      </c>
      <c r="F311" s="86" t="s">
        <v>366</v>
      </c>
      <c r="G311" s="29" t="s">
        <v>424</v>
      </c>
      <c r="H311" s="45" t="s">
        <v>425</v>
      </c>
      <c r="I311" s="60">
        <v>10</v>
      </c>
      <c r="J311" s="60">
        <v>10</v>
      </c>
      <c r="K311" s="60">
        <v>1</v>
      </c>
      <c r="L311" s="60">
        <v>1</v>
      </c>
      <c r="M311" s="60">
        <v>3</v>
      </c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>
        <v>1</v>
      </c>
      <c r="AI311" s="60"/>
      <c r="AJ311" s="60"/>
      <c r="AK311" s="60"/>
      <c r="AL311" s="60">
        <v>1</v>
      </c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</row>
    <row r="312" spans="1:49" ht="25.5">
      <c r="A312" s="13" t="s">
        <v>384</v>
      </c>
      <c r="B312" s="78" t="s">
        <v>526</v>
      </c>
      <c r="C312" s="61">
        <v>2</v>
      </c>
      <c r="D312" s="61" t="s">
        <v>277</v>
      </c>
      <c r="E312" s="27" t="s">
        <v>0</v>
      </c>
      <c r="F312" s="86" t="s">
        <v>366</v>
      </c>
      <c r="G312" s="29" t="s">
        <v>424</v>
      </c>
      <c r="H312" s="45" t="s">
        <v>425</v>
      </c>
      <c r="I312" s="60">
        <v>10</v>
      </c>
      <c r="J312" s="60">
        <v>10</v>
      </c>
      <c r="K312" s="60">
        <v>1</v>
      </c>
      <c r="L312" s="60">
        <v>1</v>
      </c>
      <c r="M312" s="60">
        <v>3</v>
      </c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>
        <v>1</v>
      </c>
      <c r="AI312" s="60">
        <v>1</v>
      </c>
      <c r="AJ312" s="60"/>
      <c r="AK312" s="60"/>
      <c r="AL312" s="60">
        <v>1</v>
      </c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</row>
    <row r="313" spans="1:49" ht="25.5">
      <c r="A313" s="13" t="s">
        <v>384</v>
      </c>
      <c r="B313" s="78" t="s">
        <v>527</v>
      </c>
      <c r="C313" s="61">
        <v>2</v>
      </c>
      <c r="D313" s="61" t="s">
        <v>277</v>
      </c>
      <c r="E313" s="27" t="s">
        <v>0</v>
      </c>
      <c r="F313" s="86" t="s">
        <v>366</v>
      </c>
      <c r="G313" s="29" t="s">
        <v>424</v>
      </c>
      <c r="H313" s="45" t="s">
        <v>425</v>
      </c>
      <c r="I313" s="60">
        <v>10</v>
      </c>
      <c r="J313" s="60">
        <v>10</v>
      </c>
      <c r="K313" s="60">
        <v>1</v>
      </c>
      <c r="L313" s="60">
        <v>1</v>
      </c>
      <c r="M313" s="60">
        <v>3</v>
      </c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>
        <v>1</v>
      </c>
      <c r="AI313" s="60"/>
      <c r="AJ313" s="60"/>
      <c r="AK313" s="60"/>
      <c r="AL313" s="60">
        <v>1</v>
      </c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>
        <v>1</v>
      </c>
    </row>
    <row r="314" spans="1:49" ht="25.5">
      <c r="A314" s="13" t="s">
        <v>384</v>
      </c>
      <c r="B314" s="78" t="s">
        <v>528</v>
      </c>
      <c r="C314" s="61">
        <v>2</v>
      </c>
      <c r="D314" s="61" t="s">
        <v>277</v>
      </c>
      <c r="E314" s="27" t="s">
        <v>0</v>
      </c>
      <c r="F314" s="86" t="s">
        <v>366</v>
      </c>
      <c r="G314" s="29" t="s">
        <v>424</v>
      </c>
      <c r="H314" s="45" t="s">
        <v>425</v>
      </c>
      <c r="I314" s="60">
        <v>10</v>
      </c>
      <c r="J314" s="60">
        <v>10</v>
      </c>
      <c r="K314" s="60">
        <v>1</v>
      </c>
      <c r="L314" s="60">
        <v>1</v>
      </c>
      <c r="M314" s="60">
        <v>3</v>
      </c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>
        <v>1</v>
      </c>
      <c r="AG314" s="60"/>
      <c r="AH314" s="60">
        <v>1</v>
      </c>
      <c r="AI314" s="60"/>
      <c r="AJ314" s="60"/>
      <c r="AK314" s="60">
        <v>1</v>
      </c>
      <c r="AL314" s="60">
        <v>1</v>
      </c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</row>
    <row r="315" spans="1:49" ht="25.5">
      <c r="A315" s="13" t="s">
        <v>384</v>
      </c>
      <c r="B315" s="78" t="s">
        <v>529</v>
      </c>
      <c r="C315" s="61">
        <v>2</v>
      </c>
      <c r="D315" s="61" t="s">
        <v>277</v>
      </c>
      <c r="E315" s="27" t="s">
        <v>0</v>
      </c>
      <c r="F315" s="86" t="s">
        <v>366</v>
      </c>
      <c r="G315" s="29" t="s">
        <v>424</v>
      </c>
      <c r="H315" s="45" t="s">
        <v>425</v>
      </c>
      <c r="I315" s="60">
        <v>10</v>
      </c>
      <c r="J315" s="60">
        <v>10</v>
      </c>
      <c r="K315" s="60">
        <v>1</v>
      </c>
      <c r="L315" s="60">
        <v>1</v>
      </c>
      <c r="M315" s="60">
        <v>3</v>
      </c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>
        <v>1</v>
      </c>
      <c r="AI315" s="60">
        <v>1</v>
      </c>
      <c r="AJ315" s="60">
        <v>1</v>
      </c>
      <c r="AK315" s="60"/>
      <c r="AL315" s="60">
        <v>1</v>
      </c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</row>
    <row r="316" spans="1:49" ht="25.5">
      <c r="A316" s="13" t="s">
        <v>384</v>
      </c>
      <c r="B316" s="78" t="s">
        <v>530</v>
      </c>
      <c r="C316" s="61">
        <v>2</v>
      </c>
      <c r="D316" s="61" t="s">
        <v>277</v>
      </c>
      <c r="E316" s="27" t="s">
        <v>0</v>
      </c>
      <c r="F316" s="86" t="s">
        <v>366</v>
      </c>
      <c r="G316" s="29" t="s">
        <v>424</v>
      </c>
      <c r="H316" s="45" t="s">
        <v>425</v>
      </c>
      <c r="I316" s="60">
        <v>10</v>
      </c>
      <c r="J316" s="60">
        <v>10</v>
      </c>
      <c r="K316" s="60">
        <v>1</v>
      </c>
      <c r="L316" s="60">
        <v>1</v>
      </c>
      <c r="M316" s="60">
        <v>3</v>
      </c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>
        <v>1</v>
      </c>
      <c r="AJ316" s="60"/>
      <c r="AK316" s="60"/>
      <c r="AL316" s="60">
        <v>1</v>
      </c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</row>
    <row r="317" spans="1:49" ht="38.25">
      <c r="A317" s="13" t="s">
        <v>384</v>
      </c>
      <c r="B317" s="78" t="s">
        <v>531</v>
      </c>
      <c r="C317" s="61">
        <v>2</v>
      </c>
      <c r="D317" s="61" t="s">
        <v>277</v>
      </c>
      <c r="E317" s="27" t="s">
        <v>0</v>
      </c>
      <c r="F317" s="86" t="s">
        <v>366</v>
      </c>
      <c r="G317" s="29" t="s">
        <v>424</v>
      </c>
      <c r="H317" s="45" t="s">
        <v>425</v>
      </c>
      <c r="I317" s="60">
        <v>10</v>
      </c>
      <c r="J317" s="60">
        <v>10</v>
      </c>
      <c r="K317" s="60">
        <v>1</v>
      </c>
      <c r="L317" s="60">
        <v>1</v>
      </c>
      <c r="M317" s="60">
        <v>3</v>
      </c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>
        <v>1</v>
      </c>
      <c r="AJ317" s="60"/>
      <c r="AK317" s="60">
        <v>1</v>
      </c>
      <c r="AL317" s="60">
        <v>1</v>
      </c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</row>
    <row r="318" spans="1:49" ht="25.5">
      <c r="A318" s="13" t="s">
        <v>384</v>
      </c>
      <c r="B318" s="78" t="s">
        <v>532</v>
      </c>
      <c r="C318" s="61">
        <v>2</v>
      </c>
      <c r="D318" s="61" t="s">
        <v>277</v>
      </c>
      <c r="E318" s="27" t="s">
        <v>0</v>
      </c>
      <c r="F318" s="86" t="s">
        <v>366</v>
      </c>
      <c r="G318" s="29" t="s">
        <v>424</v>
      </c>
      <c r="H318" s="45" t="s">
        <v>425</v>
      </c>
      <c r="I318" s="60">
        <v>10</v>
      </c>
      <c r="J318" s="60">
        <v>10</v>
      </c>
      <c r="K318" s="60">
        <v>1</v>
      </c>
      <c r="L318" s="60">
        <v>1</v>
      </c>
      <c r="M318" s="60">
        <v>3</v>
      </c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>
        <v>1</v>
      </c>
      <c r="AJ318" s="60"/>
      <c r="AK318" s="60"/>
      <c r="AL318" s="60">
        <v>1</v>
      </c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>
        <v>1</v>
      </c>
    </row>
    <row r="319" spans="1:49" ht="25.5">
      <c r="A319" s="13" t="s">
        <v>384</v>
      </c>
      <c r="B319" s="78" t="s">
        <v>244</v>
      </c>
      <c r="C319" s="61">
        <v>2</v>
      </c>
      <c r="D319" s="61" t="s">
        <v>160</v>
      </c>
      <c r="E319" s="27" t="s">
        <v>161</v>
      </c>
      <c r="F319" s="86" t="s">
        <v>366</v>
      </c>
      <c r="G319" s="29" t="s">
        <v>424</v>
      </c>
      <c r="H319" s="45" t="s">
        <v>425</v>
      </c>
      <c r="I319" s="60">
        <v>24</v>
      </c>
      <c r="J319" s="60">
        <v>20</v>
      </c>
      <c r="K319" s="60">
        <v>1</v>
      </c>
      <c r="L319" s="60">
        <v>2</v>
      </c>
      <c r="M319" s="60">
        <v>5</v>
      </c>
      <c r="N319" s="60"/>
      <c r="O319" s="60"/>
      <c r="P319" s="60"/>
      <c r="Q319" s="60"/>
      <c r="R319" s="60"/>
      <c r="S319" s="60"/>
      <c r="T319" s="60"/>
      <c r="U319" s="60"/>
      <c r="V319" s="60"/>
      <c r="W319" s="60">
        <v>1</v>
      </c>
      <c r="X319" s="60">
        <v>1</v>
      </c>
      <c r="Y319" s="60"/>
      <c r="Z319" s="60">
        <v>1</v>
      </c>
      <c r="AA319" s="60">
        <v>1</v>
      </c>
      <c r="AB319" s="60">
        <v>1</v>
      </c>
      <c r="AC319" s="60"/>
      <c r="AD319" s="60"/>
      <c r="AE319" s="60">
        <v>1</v>
      </c>
      <c r="AF319" s="60"/>
      <c r="AG319" s="60"/>
      <c r="AH319" s="60"/>
      <c r="AI319" s="60"/>
      <c r="AJ319" s="60">
        <v>1</v>
      </c>
      <c r="AK319" s="60"/>
      <c r="AL319" s="60">
        <v>1</v>
      </c>
      <c r="AM319" s="60"/>
      <c r="AN319" s="60"/>
      <c r="AO319" s="60"/>
      <c r="AP319" s="60"/>
      <c r="AQ319" s="60"/>
      <c r="AR319" s="60">
        <v>1</v>
      </c>
      <c r="AS319" s="60">
        <v>10</v>
      </c>
      <c r="AT319" s="60"/>
      <c r="AU319" s="60"/>
      <c r="AV319" s="60">
        <v>5</v>
      </c>
      <c r="AW319" s="60"/>
    </row>
    <row r="320" spans="1:49" ht="12.75">
      <c r="A320" s="13" t="s">
        <v>384</v>
      </c>
      <c r="B320" s="78" t="s">
        <v>245</v>
      </c>
      <c r="C320" s="61">
        <v>2</v>
      </c>
      <c r="D320" s="61" t="s">
        <v>160</v>
      </c>
      <c r="E320" s="27" t="s">
        <v>161</v>
      </c>
      <c r="F320" s="86" t="s">
        <v>366</v>
      </c>
      <c r="G320" s="29" t="s">
        <v>424</v>
      </c>
      <c r="H320" s="45" t="s">
        <v>425</v>
      </c>
      <c r="I320" s="60">
        <v>24</v>
      </c>
      <c r="J320" s="60">
        <v>20</v>
      </c>
      <c r="K320" s="60">
        <v>1</v>
      </c>
      <c r="L320" s="60">
        <v>2</v>
      </c>
      <c r="M320" s="60">
        <v>5</v>
      </c>
      <c r="N320" s="60"/>
      <c r="O320" s="60"/>
      <c r="P320" s="60"/>
      <c r="Q320" s="60"/>
      <c r="R320" s="60"/>
      <c r="S320" s="60"/>
      <c r="T320" s="60"/>
      <c r="U320" s="60"/>
      <c r="V320" s="60"/>
      <c r="W320" s="60">
        <v>1</v>
      </c>
      <c r="X320" s="60">
        <v>1</v>
      </c>
      <c r="Y320" s="60"/>
      <c r="Z320" s="60">
        <v>1</v>
      </c>
      <c r="AA320" s="60">
        <v>1</v>
      </c>
      <c r="AB320" s="60">
        <v>1</v>
      </c>
      <c r="AC320" s="60"/>
      <c r="AD320" s="60"/>
      <c r="AE320" s="60">
        <v>1</v>
      </c>
      <c r="AF320" s="60"/>
      <c r="AG320" s="60"/>
      <c r="AH320" s="60"/>
      <c r="AI320" s="60"/>
      <c r="AJ320" s="60">
        <v>1</v>
      </c>
      <c r="AK320" s="60"/>
      <c r="AL320" s="60">
        <v>1</v>
      </c>
      <c r="AM320" s="60"/>
      <c r="AN320" s="60"/>
      <c r="AO320" s="60"/>
      <c r="AP320" s="60"/>
      <c r="AQ320" s="60"/>
      <c r="AR320" s="60">
        <v>1</v>
      </c>
      <c r="AS320" s="60">
        <v>10</v>
      </c>
      <c r="AT320" s="60"/>
      <c r="AU320" s="60"/>
      <c r="AV320" s="60"/>
      <c r="AW320" s="60"/>
    </row>
    <row r="321" spans="1:49" ht="25.5">
      <c r="A321" s="13" t="s">
        <v>384</v>
      </c>
      <c r="B321" s="78" t="s">
        <v>246</v>
      </c>
      <c r="C321" s="61">
        <v>2</v>
      </c>
      <c r="D321" s="61" t="s">
        <v>160</v>
      </c>
      <c r="E321" s="27" t="s">
        <v>161</v>
      </c>
      <c r="F321" s="86" t="s">
        <v>366</v>
      </c>
      <c r="G321" s="29" t="s">
        <v>424</v>
      </c>
      <c r="H321" s="45" t="s">
        <v>425</v>
      </c>
      <c r="I321" s="60">
        <v>24</v>
      </c>
      <c r="J321" s="60">
        <v>20</v>
      </c>
      <c r="K321" s="60">
        <v>1</v>
      </c>
      <c r="L321" s="60">
        <v>2</v>
      </c>
      <c r="M321" s="60">
        <v>5</v>
      </c>
      <c r="N321" s="60"/>
      <c r="O321" s="60"/>
      <c r="P321" s="60"/>
      <c r="Q321" s="60"/>
      <c r="R321" s="60"/>
      <c r="S321" s="60"/>
      <c r="T321" s="60"/>
      <c r="U321" s="60"/>
      <c r="V321" s="60"/>
      <c r="W321" s="60">
        <v>1</v>
      </c>
      <c r="X321" s="60">
        <v>1</v>
      </c>
      <c r="Y321" s="60"/>
      <c r="Z321" s="60">
        <v>1</v>
      </c>
      <c r="AA321" s="60">
        <v>1</v>
      </c>
      <c r="AB321" s="60">
        <v>1</v>
      </c>
      <c r="AC321" s="60"/>
      <c r="AD321" s="60"/>
      <c r="AE321" s="60">
        <v>1</v>
      </c>
      <c r="AF321" s="60"/>
      <c r="AG321" s="60"/>
      <c r="AH321" s="60"/>
      <c r="AI321" s="60"/>
      <c r="AJ321" s="60">
        <v>1</v>
      </c>
      <c r="AK321" s="60"/>
      <c r="AL321" s="60">
        <v>1</v>
      </c>
      <c r="AM321" s="60"/>
      <c r="AN321" s="60"/>
      <c r="AO321" s="60"/>
      <c r="AP321" s="60"/>
      <c r="AQ321" s="60"/>
      <c r="AR321" s="60">
        <v>1</v>
      </c>
      <c r="AS321" s="60">
        <v>10</v>
      </c>
      <c r="AT321" s="60"/>
      <c r="AU321" s="60"/>
      <c r="AV321" s="60"/>
      <c r="AW321" s="60"/>
    </row>
    <row r="322" spans="1:49" ht="38.25">
      <c r="A322" s="13" t="s">
        <v>384</v>
      </c>
      <c r="B322" s="78" t="s">
        <v>543</v>
      </c>
      <c r="C322" s="61">
        <v>3</v>
      </c>
      <c r="D322" s="61" t="s">
        <v>24</v>
      </c>
      <c r="E322" s="27" t="s">
        <v>361</v>
      </c>
      <c r="F322" s="86" t="s">
        <v>366</v>
      </c>
      <c r="G322" s="29"/>
      <c r="H322" s="73" t="s">
        <v>425</v>
      </c>
      <c r="I322" s="60"/>
      <c r="J322" s="60">
        <v>4</v>
      </c>
      <c r="K322" s="60">
        <v>4</v>
      </c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>
        <v>1</v>
      </c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>
        <v>1</v>
      </c>
    </row>
    <row r="323" spans="1:49" ht="38.25">
      <c r="A323" s="13" t="s">
        <v>384</v>
      </c>
      <c r="B323" s="78" t="s">
        <v>544</v>
      </c>
      <c r="C323" s="61">
        <v>3</v>
      </c>
      <c r="D323" s="61" t="s">
        <v>24</v>
      </c>
      <c r="E323" s="27" t="s">
        <v>361</v>
      </c>
      <c r="F323" s="86" t="s">
        <v>366</v>
      </c>
      <c r="G323" s="29"/>
      <c r="H323" s="73" t="s">
        <v>425</v>
      </c>
      <c r="I323" s="60"/>
      <c r="J323" s="60">
        <v>4</v>
      </c>
      <c r="K323" s="60">
        <v>4</v>
      </c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>
        <v>1</v>
      </c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>
        <v>1</v>
      </c>
    </row>
    <row r="324" spans="1:49" ht="38.25">
      <c r="A324" s="13" t="s">
        <v>384</v>
      </c>
      <c r="B324" s="78" t="s">
        <v>518</v>
      </c>
      <c r="C324" s="61">
        <v>3</v>
      </c>
      <c r="D324" s="61" t="s">
        <v>160</v>
      </c>
      <c r="E324" s="61" t="s">
        <v>187</v>
      </c>
      <c r="F324" s="61" t="s">
        <v>366</v>
      </c>
      <c r="G324" s="29"/>
      <c r="H324" s="73" t="s">
        <v>425</v>
      </c>
      <c r="I324" s="60"/>
      <c r="J324" s="60">
        <v>16</v>
      </c>
      <c r="K324" s="60">
        <v>1</v>
      </c>
      <c r="L324" s="60"/>
      <c r="M324" s="60"/>
      <c r="N324" s="60">
        <v>5</v>
      </c>
      <c r="O324" s="60">
        <v>1</v>
      </c>
      <c r="P324" s="60"/>
      <c r="Q324" s="60"/>
      <c r="R324" s="60">
        <v>2</v>
      </c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</row>
    <row r="325" spans="1:49" ht="25.5">
      <c r="A325" s="13" t="s">
        <v>384</v>
      </c>
      <c r="B325" s="78" t="s">
        <v>186</v>
      </c>
      <c r="C325" s="61">
        <v>3</v>
      </c>
      <c r="D325" s="61" t="s">
        <v>277</v>
      </c>
      <c r="E325" s="27" t="s">
        <v>361</v>
      </c>
      <c r="F325" s="86" t="s">
        <v>366</v>
      </c>
      <c r="G325" s="29" t="s">
        <v>424</v>
      </c>
      <c r="H325" s="45" t="s">
        <v>425</v>
      </c>
      <c r="I325" s="60">
        <v>8</v>
      </c>
      <c r="J325" s="60">
        <v>8</v>
      </c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</row>
    <row r="326" spans="1:49" ht="38.25">
      <c r="A326" s="13" t="s">
        <v>384</v>
      </c>
      <c r="B326" s="78" t="s">
        <v>533</v>
      </c>
      <c r="C326" s="61">
        <v>3</v>
      </c>
      <c r="D326" s="61" t="s">
        <v>277</v>
      </c>
      <c r="E326" s="27" t="s">
        <v>361</v>
      </c>
      <c r="F326" s="86" t="s">
        <v>366</v>
      </c>
      <c r="G326" s="29"/>
      <c r="H326" s="73" t="s">
        <v>425</v>
      </c>
      <c r="I326" s="60"/>
      <c r="J326" s="60">
        <v>8</v>
      </c>
      <c r="K326" s="60">
        <v>1</v>
      </c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</row>
    <row r="327" spans="1:49" ht="38.25">
      <c r="A327" s="13" t="s">
        <v>384</v>
      </c>
      <c r="B327" s="78" t="s">
        <v>340</v>
      </c>
      <c r="C327" s="61">
        <v>3</v>
      </c>
      <c r="D327" s="61" t="s">
        <v>277</v>
      </c>
      <c r="E327" s="27" t="s">
        <v>161</v>
      </c>
      <c r="F327" s="86" t="s">
        <v>366</v>
      </c>
      <c r="G327" s="29"/>
      <c r="H327" s="73" t="s">
        <v>425</v>
      </c>
      <c r="I327" s="60"/>
      <c r="J327" s="60">
        <v>8</v>
      </c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</row>
    <row r="328" spans="1:49" ht="38.25">
      <c r="A328" s="13" t="s">
        <v>384</v>
      </c>
      <c r="B328" s="78" t="s">
        <v>341</v>
      </c>
      <c r="C328" s="61">
        <v>3</v>
      </c>
      <c r="D328" s="61" t="s">
        <v>277</v>
      </c>
      <c r="E328" s="27" t="s">
        <v>161</v>
      </c>
      <c r="F328" s="86" t="s">
        <v>366</v>
      </c>
      <c r="G328" s="29"/>
      <c r="H328" s="73" t="s">
        <v>425</v>
      </c>
      <c r="I328" s="60"/>
      <c r="J328" s="60">
        <v>8</v>
      </c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</row>
    <row r="329" spans="1:49" ht="38.25">
      <c r="A329" s="13" t="s">
        <v>384</v>
      </c>
      <c r="B329" s="78" t="s">
        <v>342</v>
      </c>
      <c r="C329" s="61">
        <v>3</v>
      </c>
      <c r="D329" s="61" t="s">
        <v>277</v>
      </c>
      <c r="E329" s="27" t="s">
        <v>161</v>
      </c>
      <c r="F329" s="86" t="s">
        <v>366</v>
      </c>
      <c r="G329" s="29"/>
      <c r="H329" s="73" t="s">
        <v>425</v>
      </c>
      <c r="I329" s="60"/>
      <c r="J329" s="60">
        <v>8</v>
      </c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</row>
    <row r="330" spans="1:49" ht="38.25">
      <c r="A330" s="13" t="s">
        <v>384</v>
      </c>
      <c r="B330" s="78" t="s">
        <v>530</v>
      </c>
      <c r="C330" s="61">
        <v>3</v>
      </c>
      <c r="D330" s="61" t="s">
        <v>277</v>
      </c>
      <c r="E330" s="27" t="s">
        <v>0</v>
      </c>
      <c r="F330" s="86" t="s">
        <v>366</v>
      </c>
      <c r="G330" s="29"/>
      <c r="H330" s="73" t="s">
        <v>425</v>
      </c>
      <c r="I330" s="60"/>
      <c r="J330" s="60">
        <v>8</v>
      </c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</row>
    <row r="331" spans="1:49" ht="38.25">
      <c r="A331" s="13" t="s">
        <v>384</v>
      </c>
      <c r="B331" s="78" t="s">
        <v>531</v>
      </c>
      <c r="C331" s="61">
        <v>3</v>
      </c>
      <c r="D331" s="61" t="s">
        <v>277</v>
      </c>
      <c r="E331" s="27" t="s">
        <v>0</v>
      </c>
      <c r="F331" s="86" t="s">
        <v>366</v>
      </c>
      <c r="G331" s="29"/>
      <c r="H331" s="73" t="s">
        <v>425</v>
      </c>
      <c r="I331" s="60"/>
      <c r="J331" s="60">
        <v>8</v>
      </c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</row>
    <row r="332" spans="1:49" ht="38.25">
      <c r="A332" s="13" t="s">
        <v>384</v>
      </c>
      <c r="B332" s="78" t="s">
        <v>532</v>
      </c>
      <c r="C332" s="61">
        <v>3</v>
      </c>
      <c r="D332" s="61" t="s">
        <v>277</v>
      </c>
      <c r="E332" s="27" t="s">
        <v>0</v>
      </c>
      <c r="F332" s="86" t="s">
        <v>366</v>
      </c>
      <c r="G332" s="29"/>
      <c r="H332" s="73" t="s">
        <v>425</v>
      </c>
      <c r="I332" s="60"/>
      <c r="J332" s="60">
        <v>8</v>
      </c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</row>
    <row r="333" spans="1:49" ht="38.25">
      <c r="A333" s="13" t="s">
        <v>384</v>
      </c>
      <c r="B333" s="78" t="s">
        <v>343</v>
      </c>
      <c r="C333" s="61">
        <v>3</v>
      </c>
      <c r="D333" s="61" t="s">
        <v>277</v>
      </c>
      <c r="E333" s="27" t="s">
        <v>0</v>
      </c>
      <c r="F333" s="86" t="s">
        <v>366</v>
      </c>
      <c r="G333" s="29"/>
      <c r="H333" s="73" t="s">
        <v>425</v>
      </c>
      <c r="I333" s="60"/>
      <c r="J333" s="60">
        <v>8</v>
      </c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</row>
    <row r="334" spans="1:49" ht="38.25">
      <c r="A334" s="13" t="s">
        <v>384</v>
      </c>
      <c r="B334" s="78" t="s">
        <v>344</v>
      </c>
      <c r="C334" s="61">
        <v>3</v>
      </c>
      <c r="D334" s="61" t="s">
        <v>277</v>
      </c>
      <c r="E334" s="27" t="s">
        <v>0</v>
      </c>
      <c r="F334" s="86" t="s">
        <v>366</v>
      </c>
      <c r="G334" s="29"/>
      <c r="H334" s="73" t="s">
        <v>425</v>
      </c>
      <c r="I334" s="60"/>
      <c r="J334" s="60">
        <v>8</v>
      </c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</row>
    <row r="335" spans="1:49" ht="38.25">
      <c r="A335" s="13" t="s">
        <v>384</v>
      </c>
      <c r="B335" s="78" t="s">
        <v>345</v>
      </c>
      <c r="C335" s="61">
        <v>3</v>
      </c>
      <c r="D335" s="61" t="s">
        <v>277</v>
      </c>
      <c r="E335" s="27" t="s">
        <v>0</v>
      </c>
      <c r="F335" s="86" t="s">
        <v>366</v>
      </c>
      <c r="G335" s="29"/>
      <c r="H335" s="73" t="s">
        <v>425</v>
      </c>
      <c r="I335" s="60"/>
      <c r="J335" s="60">
        <v>8</v>
      </c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</row>
    <row r="336" spans="1:49" ht="38.25">
      <c r="A336" s="13" t="s">
        <v>384</v>
      </c>
      <c r="B336" s="78" t="s">
        <v>346</v>
      </c>
      <c r="C336" s="61">
        <v>3</v>
      </c>
      <c r="D336" s="61" t="s">
        <v>277</v>
      </c>
      <c r="E336" s="27" t="s">
        <v>0</v>
      </c>
      <c r="F336" s="86" t="s">
        <v>366</v>
      </c>
      <c r="G336" s="29"/>
      <c r="H336" s="73" t="s">
        <v>425</v>
      </c>
      <c r="I336" s="60"/>
      <c r="J336" s="60">
        <v>8</v>
      </c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</row>
    <row r="337" spans="1:49" ht="38.25">
      <c r="A337" s="13" t="s">
        <v>384</v>
      </c>
      <c r="B337" s="78" t="s">
        <v>347</v>
      </c>
      <c r="C337" s="61">
        <v>3</v>
      </c>
      <c r="D337" s="61" t="s">
        <v>277</v>
      </c>
      <c r="E337" s="27" t="s">
        <v>0</v>
      </c>
      <c r="F337" s="86" t="s">
        <v>366</v>
      </c>
      <c r="G337" s="29"/>
      <c r="H337" s="73" t="s">
        <v>425</v>
      </c>
      <c r="I337" s="60"/>
      <c r="J337" s="60">
        <v>8</v>
      </c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</row>
    <row r="338" spans="1:49" ht="25.5">
      <c r="A338" s="13" t="s">
        <v>384</v>
      </c>
      <c r="B338" s="78" t="s">
        <v>530</v>
      </c>
      <c r="C338" s="31">
        <v>3</v>
      </c>
      <c r="D338" s="31" t="s">
        <v>277</v>
      </c>
      <c r="E338" s="27" t="s">
        <v>0</v>
      </c>
      <c r="F338" s="86" t="s">
        <v>366</v>
      </c>
      <c r="G338" s="29"/>
      <c r="H338" s="45" t="s">
        <v>425</v>
      </c>
      <c r="I338" s="60">
        <v>16</v>
      </c>
      <c r="J338" s="60">
        <v>8</v>
      </c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</row>
    <row r="339" spans="1:49" ht="38.25">
      <c r="A339" s="13" t="s">
        <v>384</v>
      </c>
      <c r="B339" s="78" t="s">
        <v>531</v>
      </c>
      <c r="C339" s="31">
        <v>3</v>
      </c>
      <c r="D339" s="31" t="s">
        <v>277</v>
      </c>
      <c r="E339" s="27" t="s">
        <v>0</v>
      </c>
      <c r="F339" s="86" t="s">
        <v>366</v>
      </c>
      <c r="G339" s="29"/>
      <c r="H339" s="45" t="s">
        <v>425</v>
      </c>
      <c r="I339" s="60">
        <v>16</v>
      </c>
      <c r="J339" s="60">
        <v>8</v>
      </c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</row>
    <row r="340" spans="1:49" ht="25.5">
      <c r="A340" s="13" t="s">
        <v>384</v>
      </c>
      <c r="B340" s="78" t="s">
        <v>532</v>
      </c>
      <c r="C340" s="31">
        <v>3</v>
      </c>
      <c r="D340" s="31" t="s">
        <v>277</v>
      </c>
      <c r="E340" s="27" t="s">
        <v>0</v>
      </c>
      <c r="F340" s="86" t="s">
        <v>366</v>
      </c>
      <c r="G340" s="29"/>
      <c r="H340" s="45" t="s">
        <v>425</v>
      </c>
      <c r="I340" s="60">
        <v>16</v>
      </c>
      <c r="J340" s="60">
        <v>8</v>
      </c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</row>
    <row r="341" spans="1:49" ht="25.5">
      <c r="A341" s="13" t="s">
        <v>384</v>
      </c>
      <c r="B341" s="78" t="s">
        <v>343</v>
      </c>
      <c r="C341" s="31">
        <v>3</v>
      </c>
      <c r="D341" s="31" t="s">
        <v>277</v>
      </c>
      <c r="E341" s="27" t="s">
        <v>0</v>
      </c>
      <c r="F341" s="86" t="s">
        <v>366</v>
      </c>
      <c r="G341" s="29"/>
      <c r="H341" s="45" t="s">
        <v>425</v>
      </c>
      <c r="I341" s="60">
        <v>16</v>
      </c>
      <c r="J341" s="60">
        <v>8</v>
      </c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</row>
    <row r="342" spans="1:49" ht="25.5">
      <c r="A342" s="13" t="s">
        <v>384</v>
      </c>
      <c r="B342" s="78" t="s">
        <v>344</v>
      </c>
      <c r="C342" s="31">
        <v>3</v>
      </c>
      <c r="D342" s="31" t="s">
        <v>277</v>
      </c>
      <c r="E342" s="27" t="s">
        <v>0</v>
      </c>
      <c r="F342" s="86" t="s">
        <v>366</v>
      </c>
      <c r="G342" s="29"/>
      <c r="H342" s="45" t="s">
        <v>425</v>
      </c>
      <c r="I342" s="60">
        <v>16</v>
      </c>
      <c r="J342" s="60">
        <v>8</v>
      </c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</row>
    <row r="343" spans="1:49" ht="25.5">
      <c r="A343" s="13" t="s">
        <v>384</v>
      </c>
      <c r="B343" s="78" t="s">
        <v>345</v>
      </c>
      <c r="C343" s="31">
        <v>3</v>
      </c>
      <c r="D343" s="31" t="s">
        <v>277</v>
      </c>
      <c r="E343" s="27" t="s">
        <v>0</v>
      </c>
      <c r="F343" s="86" t="s">
        <v>366</v>
      </c>
      <c r="G343" s="29"/>
      <c r="H343" s="45" t="s">
        <v>425</v>
      </c>
      <c r="I343" s="60">
        <v>16</v>
      </c>
      <c r="J343" s="60">
        <v>8</v>
      </c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</row>
    <row r="344" spans="1:49" ht="38.25">
      <c r="A344" s="13" t="s">
        <v>384</v>
      </c>
      <c r="B344" s="78" t="s">
        <v>346</v>
      </c>
      <c r="C344" s="31">
        <v>3</v>
      </c>
      <c r="D344" s="31" t="s">
        <v>277</v>
      </c>
      <c r="E344" s="27" t="s">
        <v>0</v>
      </c>
      <c r="F344" s="86" t="s">
        <v>366</v>
      </c>
      <c r="G344" s="29"/>
      <c r="H344" s="45" t="s">
        <v>425</v>
      </c>
      <c r="I344" s="60">
        <v>16</v>
      </c>
      <c r="J344" s="60">
        <v>8</v>
      </c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</row>
    <row r="345" spans="1:49" ht="25.5">
      <c r="A345" s="13" t="s">
        <v>384</v>
      </c>
      <c r="B345" s="78" t="s">
        <v>347</v>
      </c>
      <c r="C345" s="31">
        <v>3</v>
      </c>
      <c r="D345" s="31" t="s">
        <v>277</v>
      </c>
      <c r="E345" s="27" t="s">
        <v>0</v>
      </c>
      <c r="F345" s="86" t="s">
        <v>366</v>
      </c>
      <c r="G345" s="29"/>
      <c r="H345" s="45" t="s">
        <v>425</v>
      </c>
      <c r="I345" s="60">
        <v>16</v>
      </c>
      <c r="J345" s="60">
        <v>8</v>
      </c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</row>
    <row r="346" spans="1:49" ht="25.5">
      <c r="A346" s="13" t="s">
        <v>384</v>
      </c>
      <c r="B346" s="78" t="s">
        <v>677</v>
      </c>
      <c r="C346" s="31">
        <v>3</v>
      </c>
      <c r="D346" s="31" t="s">
        <v>277</v>
      </c>
      <c r="E346" s="27" t="s">
        <v>161</v>
      </c>
      <c r="F346" s="86" t="s">
        <v>366</v>
      </c>
      <c r="G346" s="29" t="s">
        <v>424</v>
      </c>
      <c r="H346" s="45" t="s">
        <v>425</v>
      </c>
      <c r="I346" s="60">
        <v>16</v>
      </c>
      <c r="J346" s="60">
        <v>8</v>
      </c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</row>
    <row r="347" spans="1:49" s="111" customFormat="1" ht="12.75">
      <c r="A347" s="112" t="s">
        <v>384</v>
      </c>
      <c r="B347" s="113" t="s">
        <v>660</v>
      </c>
      <c r="C347" s="53"/>
      <c r="D347" s="53"/>
      <c r="E347" s="22"/>
      <c r="F347" s="53"/>
      <c r="G347" s="33"/>
      <c r="H347" s="173"/>
      <c r="I347" s="37">
        <f>SUM(I348:I361)</f>
        <v>30</v>
      </c>
      <c r="J347" s="37">
        <f aca="true" t="shared" si="14" ref="J347:AW347">SUM(J348:J361)</f>
        <v>60</v>
      </c>
      <c r="K347" s="37">
        <f t="shared" si="14"/>
        <v>0</v>
      </c>
      <c r="L347" s="37">
        <f t="shared" si="14"/>
        <v>0</v>
      </c>
      <c r="M347" s="37">
        <f t="shared" si="14"/>
        <v>0</v>
      </c>
      <c r="N347" s="37">
        <f t="shared" si="14"/>
        <v>0</v>
      </c>
      <c r="O347" s="37">
        <f t="shared" si="14"/>
        <v>0</v>
      </c>
      <c r="P347" s="37">
        <f t="shared" si="14"/>
        <v>0</v>
      </c>
      <c r="Q347" s="37">
        <f t="shared" si="14"/>
        <v>0</v>
      </c>
      <c r="R347" s="37">
        <f t="shared" si="14"/>
        <v>0</v>
      </c>
      <c r="S347" s="37">
        <f t="shared" si="14"/>
        <v>0</v>
      </c>
      <c r="T347" s="37">
        <f t="shared" si="14"/>
        <v>0</v>
      </c>
      <c r="U347" s="37">
        <f t="shared" si="14"/>
        <v>0</v>
      </c>
      <c r="V347" s="37">
        <f t="shared" si="14"/>
        <v>0</v>
      </c>
      <c r="W347" s="37">
        <f t="shared" si="14"/>
        <v>0</v>
      </c>
      <c r="X347" s="37">
        <f t="shared" si="14"/>
        <v>0</v>
      </c>
      <c r="Y347" s="37">
        <f t="shared" si="14"/>
        <v>0</v>
      </c>
      <c r="Z347" s="37">
        <f t="shared" si="14"/>
        <v>0</v>
      </c>
      <c r="AA347" s="37">
        <f t="shared" si="14"/>
        <v>0</v>
      </c>
      <c r="AB347" s="37">
        <f t="shared" si="14"/>
        <v>0</v>
      </c>
      <c r="AC347" s="37">
        <f t="shared" si="14"/>
        <v>0</v>
      </c>
      <c r="AD347" s="37">
        <f t="shared" si="14"/>
        <v>0</v>
      </c>
      <c r="AE347" s="37">
        <f t="shared" si="14"/>
        <v>0</v>
      </c>
      <c r="AF347" s="37">
        <f t="shared" si="14"/>
        <v>0</v>
      </c>
      <c r="AG347" s="37">
        <f t="shared" si="14"/>
        <v>0</v>
      </c>
      <c r="AH347" s="37">
        <f t="shared" si="14"/>
        <v>0</v>
      </c>
      <c r="AI347" s="37">
        <f t="shared" si="14"/>
        <v>0</v>
      </c>
      <c r="AJ347" s="37">
        <f t="shared" si="14"/>
        <v>0</v>
      </c>
      <c r="AK347" s="37">
        <f t="shared" si="14"/>
        <v>0</v>
      </c>
      <c r="AL347" s="37">
        <f t="shared" si="14"/>
        <v>0</v>
      </c>
      <c r="AM347" s="37">
        <f t="shared" si="14"/>
        <v>0</v>
      </c>
      <c r="AN347" s="37">
        <f t="shared" si="14"/>
        <v>0</v>
      </c>
      <c r="AO347" s="37">
        <f t="shared" si="14"/>
        <v>0</v>
      </c>
      <c r="AP347" s="37">
        <f t="shared" si="14"/>
        <v>0</v>
      </c>
      <c r="AQ347" s="37">
        <f t="shared" si="14"/>
        <v>0</v>
      </c>
      <c r="AR347" s="37">
        <f t="shared" si="14"/>
        <v>0</v>
      </c>
      <c r="AS347" s="37">
        <f t="shared" si="14"/>
        <v>0</v>
      </c>
      <c r="AT347" s="37">
        <f t="shared" si="14"/>
        <v>0</v>
      </c>
      <c r="AU347" s="37">
        <f t="shared" si="14"/>
        <v>0</v>
      </c>
      <c r="AV347" s="37">
        <f t="shared" si="14"/>
        <v>0</v>
      </c>
      <c r="AW347" s="37">
        <f t="shared" si="14"/>
        <v>0</v>
      </c>
    </row>
    <row r="348" spans="1:49" ht="38.25">
      <c r="A348" s="13" t="s">
        <v>384</v>
      </c>
      <c r="B348" s="78" t="s">
        <v>646</v>
      </c>
      <c r="C348" s="31">
        <v>3</v>
      </c>
      <c r="D348" s="31" t="s">
        <v>277</v>
      </c>
      <c r="E348" s="27" t="s">
        <v>0</v>
      </c>
      <c r="F348" s="86" t="s">
        <v>366</v>
      </c>
      <c r="G348" s="29" t="s">
        <v>424</v>
      </c>
      <c r="H348" s="45" t="s">
        <v>425</v>
      </c>
      <c r="I348" s="60">
        <v>2</v>
      </c>
      <c r="J348" s="60">
        <v>4</v>
      </c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</row>
    <row r="349" spans="1:49" ht="38.25">
      <c r="A349" s="13" t="s">
        <v>384</v>
      </c>
      <c r="B349" s="78" t="s">
        <v>647</v>
      </c>
      <c r="C349" s="31">
        <v>3</v>
      </c>
      <c r="D349" s="31" t="s">
        <v>277</v>
      </c>
      <c r="E349" s="27" t="s">
        <v>0</v>
      </c>
      <c r="F349" s="86" t="s">
        <v>366</v>
      </c>
      <c r="G349" s="29" t="s">
        <v>424</v>
      </c>
      <c r="H349" s="45" t="s">
        <v>425</v>
      </c>
      <c r="I349" s="60">
        <v>2</v>
      </c>
      <c r="J349" s="60">
        <v>4</v>
      </c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</row>
    <row r="350" spans="1:49" ht="38.25">
      <c r="A350" s="13" t="s">
        <v>384</v>
      </c>
      <c r="B350" s="78" t="s">
        <v>648</v>
      </c>
      <c r="C350" s="31">
        <v>3</v>
      </c>
      <c r="D350" s="31" t="s">
        <v>277</v>
      </c>
      <c r="E350" s="27" t="s">
        <v>0</v>
      </c>
      <c r="F350" s="86" t="s">
        <v>366</v>
      </c>
      <c r="G350" s="29" t="s">
        <v>424</v>
      </c>
      <c r="H350" s="45" t="s">
        <v>425</v>
      </c>
      <c r="I350" s="60">
        <v>2</v>
      </c>
      <c r="J350" s="60">
        <v>4</v>
      </c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</row>
    <row r="351" spans="1:49" ht="25.5">
      <c r="A351" s="13" t="s">
        <v>384</v>
      </c>
      <c r="B351" s="78" t="s">
        <v>649</v>
      </c>
      <c r="C351" s="31">
        <v>3</v>
      </c>
      <c r="D351" s="31" t="s">
        <v>277</v>
      </c>
      <c r="E351" s="27" t="s">
        <v>0</v>
      </c>
      <c r="F351" s="86" t="s">
        <v>366</v>
      </c>
      <c r="G351" s="29" t="s">
        <v>424</v>
      </c>
      <c r="H351" s="45" t="s">
        <v>425</v>
      </c>
      <c r="I351" s="60">
        <v>2</v>
      </c>
      <c r="J351" s="60">
        <v>4</v>
      </c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</row>
    <row r="352" spans="1:49" ht="25.5">
      <c r="A352" s="13" t="s">
        <v>384</v>
      </c>
      <c r="B352" s="78" t="s">
        <v>650</v>
      </c>
      <c r="C352" s="31">
        <v>3</v>
      </c>
      <c r="D352" s="31" t="s">
        <v>277</v>
      </c>
      <c r="E352" s="27" t="s">
        <v>0</v>
      </c>
      <c r="F352" s="86" t="s">
        <v>366</v>
      </c>
      <c r="G352" s="29" t="s">
        <v>424</v>
      </c>
      <c r="H352" s="45" t="s">
        <v>425</v>
      </c>
      <c r="I352" s="60">
        <v>2</v>
      </c>
      <c r="J352" s="60">
        <v>4</v>
      </c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</row>
    <row r="353" spans="1:49" ht="25.5">
      <c r="A353" s="13" t="s">
        <v>384</v>
      </c>
      <c r="B353" s="78" t="s">
        <v>651</v>
      </c>
      <c r="C353" s="31">
        <v>3</v>
      </c>
      <c r="D353" s="31" t="s">
        <v>277</v>
      </c>
      <c r="E353" s="27" t="s">
        <v>0</v>
      </c>
      <c r="F353" s="86" t="s">
        <v>366</v>
      </c>
      <c r="G353" s="29" t="s">
        <v>424</v>
      </c>
      <c r="H353" s="45" t="s">
        <v>425</v>
      </c>
      <c r="I353" s="60">
        <v>2</v>
      </c>
      <c r="J353" s="60">
        <v>4</v>
      </c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</row>
    <row r="354" spans="1:49" ht="25.5">
      <c r="A354" s="13" t="s">
        <v>384</v>
      </c>
      <c r="B354" s="78" t="s">
        <v>652</v>
      </c>
      <c r="C354" s="31">
        <v>3</v>
      </c>
      <c r="D354" s="31" t="s">
        <v>277</v>
      </c>
      <c r="E354" s="27" t="s">
        <v>0</v>
      </c>
      <c r="F354" s="86" t="s">
        <v>366</v>
      </c>
      <c r="G354" s="29" t="s">
        <v>424</v>
      </c>
      <c r="H354" s="45" t="s">
        <v>425</v>
      </c>
      <c r="I354" s="60">
        <v>2</v>
      </c>
      <c r="J354" s="60">
        <v>4</v>
      </c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</row>
    <row r="355" spans="1:49" ht="25.5">
      <c r="A355" s="13" t="s">
        <v>384</v>
      </c>
      <c r="B355" s="78" t="s">
        <v>653</v>
      </c>
      <c r="C355" s="31">
        <v>3</v>
      </c>
      <c r="D355" s="31" t="s">
        <v>277</v>
      </c>
      <c r="E355" s="27" t="s">
        <v>0</v>
      </c>
      <c r="F355" s="86" t="s">
        <v>366</v>
      </c>
      <c r="G355" s="29" t="s">
        <v>424</v>
      </c>
      <c r="H355" s="45" t="s">
        <v>425</v>
      </c>
      <c r="I355" s="60">
        <v>2</v>
      </c>
      <c r="J355" s="60">
        <v>4</v>
      </c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</row>
    <row r="356" spans="1:49" ht="38.25">
      <c r="A356" s="13" t="s">
        <v>384</v>
      </c>
      <c r="B356" s="78" t="s">
        <v>654</v>
      </c>
      <c r="C356" s="31">
        <v>3</v>
      </c>
      <c r="D356" s="31" t="s">
        <v>277</v>
      </c>
      <c r="E356" s="27" t="s">
        <v>0</v>
      </c>
      <c r="F356" s="86" t="s">
        <v>366</v>
      </c>
      <c r="G356" s="29" t="s">
        <v>424</v>
      </c>
      <c r="H356" s="45" t="s">
        <v>425</v>
      </c>
      <c r="I356" s="60">
        <v>2</v>
      </c>
      <c r="J356" s="60">
        <v>4</v>
      </c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</row>
    <row r="357" spans="1:49" ht="25.5">
      <c r="A357" s="13" t="s">
        <v>384</v>
      </c>
      <c r="B357" s="78" t="s">
        <v>655</v>
      </c>
      <c r="C357" s="31">
        <v>3</v>
      </c>
      <c r="D357" s="31" t="s">
        <v>277</v>
      </c>
      <c r="E357" s="27" t="s">
        <v>0</v>
      </c>
      <c r="F357" s="86" t="s">
        <v>366</v>
      </c>
      <c r="G357" s="29" t="s">
        <v>424</v>
      </c>
      <c r="H357" s="45" t="s">
        <v>425</v>
      </c>
      <c r="I357" s="60">
        <v>2</v>
      </c>
      <c r="J357" s="60">
        <v>4</v>
      </c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</row>
    <row r="358" spans="1:49" ht="25.5">
      <c r="A358" s="13" t="s">
        <v>384</v>
      </c>
      <c r="B358" s="78" t="s">
        <v>656</v>
      </c>
      <c r="C358" s="31">
        <v>3</v>
      </c>
      <c r="D358" s="31" t="s">
        <v>277</v>
      </c>
      <c r="E358" s="27" t="s">
        <v>0</v>
      </c>
      <c r="F358" s="86" t="s">
        <v>366</v>
      </c>
      <c r="G358" s="29" t="s">
        <v>424</v>
      </c>
      <c r="H358" s="45" t="s">
        <v>425</v>
      </c>
      <c r="I358" s="60">
        <v>2</v>
      </c>
      <c r="J358" s="60">
        <v>4</v>
      </c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</row>
    <row r="359" spans="1:49" ht="25.5">
      <c r="A359" s="13" t="s">
        <v>384</v>
      </c>
      <c r="B359" s="78" t="s">
        <v>657</v>
      </c>
      <c r="C359" s="31">
        <v>3</v>
      </c>
      <c r="D359" s="31" t="s">
        <v>277</v>
      </c>
      <c r="E359" s="27" t="s">
        <v>0</v>
      </c>
      <c r="F359" s="86" t="s">
        <v>366</v>
      </c>
      <c r="G359" s="29" t="s">
        <v>424</v>
      </c>
      <c r="H359" s="45" t="s">
        <v>425</v>
      </c>
      <c r="I359" s="60">
        <v>2</v>
      </c>
      <c r="J359" s="60">
        <v>4</v>
      </c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</row>
    <row r="360" spans="1:49" ht="25.5">
      <c r="A360" s="13" t="s">
        <v>384</v>
      </c>
      <c r="B360" s="78" t="s">
        <v>658</v>
      </c>
      <c r="C360" s="31">
        <v>3</v>
      </c>
      <c r="D360" s="31" t="s">
        <v>277</v>
      </c>
      <c r="E360" s="27" t="s">
        <v>0</v>
      </c>
      <c r="F360" s="86" t="s">
        <v>366</v>
      </c>
      <c r="G360" s="29" t="s">
        <v>424</v>
      </c>
      <c r="H360" s="45" t="s">
        <v>425</v>
      </c>
      <c r="I360" s="60">
        <v>2</v>
      </c>
      <c r="J360" s="60">
        <v>4</v>
      </c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</row>
    <row r="361" spans="1:49" ht="25.5">
      <c r="A361" s="13" t="s">
        <v>384</v>
      </c>
      <c r="B361" s="78" t="s">
        <v>659</v>
      </c>
      <c r="C361" s="31">
        <v>2</v>
      </c>
      <c r="D361" s="31" t="s">
        <v>24</v>
      </c>
      <c r="E361" s="27" t="s">
        <v>361</v>
      </c>
      <c r="F361" s="86" t="s">
        <v>366</v>
      </c>
      <c r="G361" s="29" t="s">
        <v>424</v>
      </c>
      <c r="H361" s="45" t="s">
        <v>425</v>
      </c>
      <c r="I361" s="60">
        <v>4</v>
      </c>
      <c r="J361" s="60">
        <v>8</v>
      </c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</row>
    <row r="362" spans="1:49" ht="12.75">
      <c r="A362" s="13" t="s">
        <v>678</v>
      </c>
      <c r="B362" s="84" t="s">
        <v>583</v>
      </c>
      <c r="C362" s="31"/>
      <c r="D362" s="31"/>
      <c r="E362" s="27"/>
      <c r="F362" s="86"/>
      <c r="G362" s="188"/>
      <c r="H362" s="45"/>
      <c r="I362" s="33">
        <f aca="true" t="shared" si="15" ref="I362:AW362">I363+I391</f>
        <v>394</v>
      </c>
      <c r="J362" s="33">
        <f t="shared" si="15"/>
        <v>456</v>
      </c>
      <c r="K362" s="33">
        <f t="shared" si="15"/>
        <v>19</v>
      </c>
      <c r="L362" s="33">
        <f t="shared" si="15"/>
        <v>28</v>
      </c>
      <c r="M362" s="33">
        <f t="shared" si="15"/>
        <v>30</v>
      </c>
      <c r="N362" s="33">
        <f t="shared" si="15"/>
        <v>0</v>
      </c>
      <c r="O362" s="33">
        <f t="shared" si="15"/>
        <v>0</v>
      </c>
      <c r="P362" s="33">
        <f t="shared" si="15"/>
        <v>0</v>
      </c>
      <c r="Q362" s="33">
        <f t="shared" si="15"/>
        <v>0</v>
      </c>
      <c r="R362" s="33">
        <f t="shared" si="15"/>
        <v>0</v>
      </c>
      <c r="S362" s="33">
        <f t="shared" si="15"/>
        <v>0</v>
      </c>
      <c r="T362" s="33">
        <f t="shared" si="15"/>
        <v>0</v>
      </c>
      <c r="U362" s="33">
        <f t="shared" si="15"/>
        <v>0</v>
      </c>
      <c r="V362" s="33">
        <f t="shared" si="15"/>
        <v>6</v>
      </c>
      <c r="W362" s="33">
        <f t="shared" si="15"/>
        <v>4</v>
      </c>
      <c r="X362" s="33">
        <f t="shared" si="15"/>
        <v>14</v>
      </c>
      <c r="Y362" s="33">
        <f t="shared" si="15"/>
        <v>3</v>
      </c>
      <c r="Z362" s="33">
        <f t="shared" si="15"/>
        <v>4</v>
      </c>
      <c r="AA362" s="33">
        <f t="shared" si="15"/>
        <v>15</v>
      </c>
      <c r="AB362" s="33">
        <f t="shared" si="15"/>
        <v>0</v>
      </c>
      <c r="AC362" s="33">
        <f t="shared" si="15"/>
        <v>3</v>
      </c>
      <c r="AD362" s="33">
        <f t="shared" si="15"/>
        <v>3</v>
      </c>
      <c r="AE362" s="33">
        <f t="shared" si="15"/>
        <v>5</v>
      </c>
      <c r="AF362" s="33">
        <f t="shared" si="15"/>
        <v>0</v>
      </c>
      <c r="AG362" s="33">
        <f t="shared" si="15"/>
        <v>0</v>
      </c>
      <c r="AH362" s="33">
        <f t="shared" si="15"/>
        <v>3</v>
      </c>
      <c r="AI362" s="33">
        <f t="shared" si="15"/>
        <v>8</v>
      </c>
      <c r="AJ362" s="33">
        <f t="shared" si="15"/>
        <v>0</v>
      </c>
      <c r="AK362" s="33">
        <f t="shared" si="15"/>
        <v>0</v>
      </c>
      <c r="AL362" s="33">
        <f t="shared" si="15"/>
        <v>6</v>
      </c>
      <c r="AM362" s="33">
        <f t="shared" si="15"/>
        <v>0</v>
      </c>
      <c r="AN362" s="33">
        <f t="shared" si="15"/>
        <v>10</v>
      </c>
      <c r="AO362" s="33">
        <f t="shared" si="15"/>
        <v>0</v>
      </c>
      <c r="AP362" s="33">
        <f t="shared" si="15"/>
        <v>0</v>
      </c>
      <c r="AQ362" s="33">
        <f t="shared" si="15"/>
        <v>10</v>
      </c>
      <c r="AR362" s="33">
        <f t="shared" si="15"/>
        <v>20</v>
      </c>
      <c r="AS362" s="33">
        <f t="shared" si="15"/>
        <v>45</v>
      </c>
      <c r="AT362" s="33">
        <f t="shared" si="15"/>
        <v>2</v>
      </c>
      <c r="AU362" s="33">
        <f t="shared" si="15"/>
        <v>2</v>
      </c>
      <c r="AV362" s="33">
        <f t="shared" si="15"/>
        <v>41</v>
      </c>
      <c r="AW362" s="33">
        <f t="shared" si="15"/>
        <v>0</v>
      </c>
    </row>
    <row r="363" spans="1:49" ht="12.75">
      <c r="A363" s="13" t="s">
        <v>678</v>
      </c>
      <c r="B363" s="19" t="s">
        <v>266</v>
      </c>
      <c r="C363" s="31"/>
      <c r="D363" s="31"/>
      <c r="E363" s="27"/>
      <c r="F363" s="86"/>
      <c r="G363" s="188"/>
      <c r="H363" s="45"/>
      <c r="I363" s="33">
        <f aca="true" t="shared" si="16" ref="I363:AW363">SUM(I364:I390)</f>
        <v>394</v>
      </c>
      <c r="J363" s="33">
        <f t="shared" si="16"/>
        <v>340</v>
      </c>
      <c r="K363" s="33">
        <f t="shared" si="16"/>
        <v>19</v>
      </c>
      <c r="L363" s="33">
        <f t="shared" si="16"/>
        <v>28</v>
      </c>
      <c r="M363" s="33">
        <f t="shared" si="16"/>
        <v>30</v>
      </c>
      <c r="N363" s="33">
        <f t="shared" si="16"/>
        <v>0</v>
      </c>
      <c r="O363" s="33">
        <f t="shared" si="16"/>
        <v>0</v>
      </c>
      <c r="P363" s="33">
        <f t="shared" si="16"/>
        <v>0</v>
      </c>
      <c r="Q363" s="33">
        <f t="shared" si="16"/>
        <v>0</v>
      </c>
      <c r="R363" s="33">
        <f t="shared" si="16"/>
        <v>0</v>
      </c>
      <c r="S363" s="33">
        <f t="shared" si="16"/>
        <v>0</v>
      </c>
      <c r="T363" s="33">
        <f t="shared" si="16"/>
        <v>0</v>
      </c>
      <c r="U363" s="33">
        <f t="shared" si="16"/>
        <v>0</v>
      </c>
      <c r="V363" s="33">
        <f t="shared" si="16"/>
        <v>6</v>
      </c>
      <c r="W363" s="33">
        <f t="shared" si="16"/>
        <v>4</v>
      </c>
      <c r="X363" s="33">
        <f t="shared" si="16"/>
        <v>14</v>
      </c>
      <c r="Y363" s="33">
        <f t="shared" si="16"/>
        <v>3</v>
      </c>
      <c r="Z363" s="33">
        <f t="shared" si="16"/>
        <v>4</v>
      </c>
      <c r="AA363" s="33">
        <f t="shared" si="16"/>
        <v>15</v>
      </c>
      <c r="AB363" s="33">
        <f t="shared" si="16"/>
        <v>0</v>
      </c>
      <c r="AC363" s="33">
        <f t="shared" si="16"/>
        <v>3</v>
      </c>
      <c r="AD363" s="33">
        <f t="shared" si="16"/>
        <v>0</v>
      </c>
      <c r="AE363" s="33">
        <f t="shared" si="16"/>
        <v>5</v>
      </c>
      <c r="AF363" s="33">
        <f t="shared" si="16"/>
        <v>0</v>
      </c>
      <c r="AG363" s="33">
        <f t="shared" si="16"/>
        <v>0</v>
      </c>
      <c r="AH363" s="33">
        <f t="shared" si="16"/>
        <v>3</v>
      </c>
      <c r="AI363" s="33">
        <f t="shared" si="16"/>
        <v>8</v>
      </c>
      <c r="AJ363" s="33">
        <f t="shared" si="16"/>
        <v>0</v>
      </c>
      <c r="AK363" s="33">
        <f t="shared" si="16"/>
        <v>0</v>
      </c>
      <c r="AL363" s="33">
        <f t="shared" si="16"/>
        <v>6</v>
      </c>
      <c r="AM363" s="33">
        <f t="shared" si="16"/>
        <v>0</v>
      </c>
      <c r="AN363" s="33">
        <f t="shared" si="16"/>
        <v>10</v>
      </c>
      <c r="AO363" s="33">
        <f t="shared" si="16"/>
        <v>0</v>
      </c>
      <c r="AP363" s="33">
        <f t="shared" si="16"/>
        <v>0</v>
      </c>
      <c r="AQ363" s="33">
        <f t="shared" si="16"/>
        <v>10</v>
      </c>
      <c r="AR363" s="33">
        <f t="shared" si="16"/>
        <v>20</v>
      </c>
      <c r="AS363" s="33">
        <f t="shared" si="16"/>
        <v>45</v>
      </c>
      <c r="AT363" s="33">
        <f t="shared" si="16"/>
        <v>2</v>
      </c>
      <c r="AU363" s="33">
        <f t="shared" si="16"/>
        <v>2</v>
      </c>
      <c r="AV363" s="33">
        <f t="shared" si="16"/>
        <v>41</v>
      </c>
      <c r="AW363" s="33">
        <f t="shared" si="16"/>
        <v>0</v>
      </c>
    </row>
    <row r="364" spans="1:49" ht="25.5">
      <c r="A364" s="13" t="s">
        <v>678</v>
      </c>
      <c r="B364" s="50" t="s">
        <v>185</v>
      </c>
      <c r="C364" s="42">
        <v>3</v>
      </c>
      <c r="D364" s="42" t="s">
        <v>277</v>
      </c>
      <c r="E364" s="27" t="s">
        <v>0</v>
      </c>
      <c r="F364" s="42" t="s">
        <v>366</v>
      </c>
      <c r="G364" s="97" t="s">
        <v>681</v>
      </c>
      <c r="H364" s="98" t="s">
        <v>680</v>
      </c>
      <c r="I364" s="43">
        <v>12</v>
      </c>
      <c r="J364" s="43">
        <v>12</v>
      </c>
      <c r="K364" s="174">
        <v>1</v>
      </c>
      <c r="L364" s="174">
        <v>2</v>
      </c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  <c r="AG364" s="174"/>
      <c r="AH364" s="174">
        <v>1</v>
      </c>
      <c r="AI364" s="174">
        <v>1</v>
      </c>
      <c r="AJ364" s="174"/>
      <c r="AK364" s="174"/>
      <c r="AL364" s="174"/>
      <c r="AM364" s="174"/>
      <c r="AN364" s="174"/>
      <c r="AO364" s="174"/>
      <c r="AP364" s="174"/>
      <c r="AQ364" s="174"/>
      <c r="AR364" s="174"/>
      <c r="AS364" s="174"/>
      <c r="AT364" s="174"/>
      <c r="AU364" s="175"/>
      <c r="AV364" s="175"/>
      <c r="AW364" s="176"/>
    </row>
    <row r="365" spans="1:49" ht="25.5">
      <c r="A365" s="13" t="s">
        <v>678</v>
      </c>
      <c r="B365" s="100" t="s">
        <v>662</v>
      </c>
      <c r="C365" s="42">
        <v>3</v>
      </c>
      <c r="D365" s="42" t="s">
        <v>277</v>
      </c>
      <c r="E365" s="27" t="s">
        <v>0</v>
      </c>
      <c r="F365" s="42" t="s">
        <v>366</v>
      </c>
      <c r="G365" s="97" t="s">
        <v>681</v>
      </c>
      <c r="H365" s="98" t="s">
        <v>680</v>
      </c>
      <c r="I365" s="43">
        <v>12</v>
      </c>
      <c r="J365" s="43">
        <v>12</v>
      </c>
      <c r="K365" s="43">
        <v>1</v>
      </c>
      <c r="L365" s="174">
        <v>2</v>
      </c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>
        <v>2</v>
      </c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54"/>
      <c r="AV365" s="54"/>
      <c r="AW365" s="95"/>
    </row>
    <row r="366" spans="1:49" ht="12.75">
      <c r="A366" s="13" t="s">
        <v>678</v>
      </c>
      <c r="B366" s="50" t="s">
        <v>663</v>
      </c>
      <c r="C366" s="42">
        <v>3</v>
      </c>
      <c r="D366" s="42" t="s">
        <v>277</v>
      </c>
      <c r="E366" s="27" t="s">
        <v>0</v>
      </c>
      <c r="F366" s="42" t="s">
        <v>366</v>
      </c>
      <c r="G366" s="97" t="s">
        <v>681</v>
      </c>
      <c r="H366" s="98" t="s">
        <v>680</v>
      </c>
      <c r="I366" s="43">
        <v>12</v>
      </c>
      <c r="J366" s="43">
        <v>12</v>
      </c>
      <c r="K366" s="43">
        <v>1</v>
      </c>
      <c r="L366" s="174">
        <v>2</v>
      </c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>
        <v>1</v>
      </c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54"/>
      <c r="AV366" s="54"/>
      <c r="AW366" s="95"/>
    </row>
    <row r="367" spans="1:49" ht="25.5">
      <c r="A367" s="13" t="s">
        <v>678</v>
      </c>
      <c r="B367" s="50" t="s">
        <v>664</v>
      </c>
      <c r="C367" s="42">
        <v>3</v>
      </c>
      <c r="D367" s="42" t="s">
        <v>277</v>
      </c>
      <c r="E367" s="27" t="s">
        <v>0</v>
      </c>
      <c r="F367" s="42" t="s">
        <v>366</v>
      </c>
      <c r="G367" s="97" t="s">
        <v>681</v>
      </c>
      <c r="H367" s="98" t="s">
        <v>680</v>
      </c>
      <c r="I367" s="43">
        <v>12</v>
      </c>
      <c r="J367" s="43">
        <v>12</v>
      </c>
      <c r="K367" s="43">
        <v>1</v>
      </c>
      <c r="L367" s="174">
        <v>2</v>
      </c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>
        <v>1</v>
      </c>
      <c r="AJ367" s="43"/>
      <c r="AK367" s="43"/>
      <c r="AL367" s="43">
        <v>1</v>
      </c>
      <c r="AM367" s="43"/>
      <c r="AN367" s="43"/>
      <c r="AO367" s="43"/>
      <c r="AP367" s="43"/>
      <c r="AQ367" s="43"/>
      <c r="AR367" s="43"/>
      <c r="AS367" s="43"/>
      <c r="AT367" s="43"/>
      <c r="AU367" s="54"/>
      <c r="AV367" s="54"/>
      <c r="AW367" s="95"/>
    </row>
    <row r="368" spans="1:49" ht="12.75">
      <c r="A368" s="13" t="s">
        <v>678</v>
      </c>
      <c r="B368" s="50" t="s">
        <v>665</v>
      </c>
      <c r="C368" s="42">
        <v>3</v>
      </c>
      <c r="D368" s="42" t="s">
        <v>277</v>
      </c>
      <c r="E368" s="27" t="s">
        <v>0</v>
      </c>
      <c r="F368" s="42" t="s">
        <v>366</v>
      </c>
      <c r="G368" s="97" t="s">
        <v>681</v>
      </c>
      <c r="H368" s="98" t="s">
        <v>680</v>
      </c>
      <c r="I368" s="43">
        <v>12</v>
      </c>
      <c r="J368" s="43">
        <v>12</v>
      </c>
      <c r="K368" s="43">
        <v>1</v>
      </c>
      <c r="L368" s="174">
        <v>2</v>
      </c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>
        <v>1</v>
      </c>
      <c r="AJ368" s="43"/>
      <c r="AK368" s="43"/>
      <c r="AL368" s="43">
        <v>1</v>
      </c>
      <c r="AM368" s="43"/>
      <c r="AN368" s="43"/>
      <c r="AO368" s="43"/>
      <c r="AP368" s="43"/>
      <c r="AQ368" s="43"/>
      <c r="AR368" s="43"/>
      <c r="AS368" s="43"/>
      <c r="AT368" s="43"/>
      <c r="AU368" s="54"/>
      <c r="AV368" s="54"/>
      <c r="AW368" s="95"/>
    </row>
    <row r="369" spans="1:49" ht="12.75">
      <c r="A369" s="13" t="s">
        <v>678</v>
      </c>
      <c r="B369" s="50" t="s">
        <v>666</v>
      </c>
      <c r="C369" s="42">
        <v>3</v>
      </c>
      <c r="D369" s="42" t="s">
        <v>277</v>
      </c>
      <c r="E369" s="27" t="s">
        <v>0</v>
      </c>
      <c r="F369" s="42" t="s">
        <v>366</v>
      </c>
      <c r="G369" s="97" t="s">
        <v>681</v>
      </c>
      <c r="H369" s="98" t="s">
        <v>680</v>
      </c>
      <c r="I369" s="43">
        <v>12</v>
      </c>
      <c r="J369" s="43">
        <v>12</v>
      </c>
      <c r="K369" s="43">
        <v>1</v>
      </c>
      <c r="L369" s="174">
        <v>2</v>
      </c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>
        <v>1</v>
      </c>
      <c r="AJ369" s="43"/>
      <c r="AK369" s="43"/>
      <c r="AL369" s="43">
        <v>1</v>
      </c>
      <c r="AM369" s="43"/>
      <c r="AN369" s="43"/>
      <c r="AO369" s="43"/>
      <c r="AP369" s="43"/>
      <c r="AQ369" s="43"/>
      <c r="AR369" s="43"/>
      <c r="AS369" s="43"/>
      <c r="AT369" s="43"/>
      <c r="AU369" s="54"/>
      <c r="AV369" s="54"/>
      <c r="AW369" s="95"/>
    </row>
    <row r="370" spans="1:49" ht="12.75">
      <c r="A370" s="13" t="s">
        <v>678</v>
      </c>
      <c r="B370" s="50" t="s">
        <v>667</v>
      </c>
      <c r="C370" s="42">
        <v>3</v>
      </c>
      <c r="D370" s="42" t="s">
        <v>277</v>
      </c>
      <c r="E370" s="27" t="s">
        <v>0</v>
      </c>
      <c r="F370" s="42" t="s">
        <v>366</v>
      </c>
      <c r="G370" s="97" t="s">
        <v>681</v>
      </c>
      <c r="H370" s="98" t="s">
        <v>680</v>
      </c>
      <c r="I370" s="43">
        <v>12</v>
      </c>
      <c r="J370" s="43">
        <v>12</v>
      </c>
      <c r="K370" s="43">
        <v>1</v>
      </c>
      <c r="L370" s="174">
        <v>2</v>
      </c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>
        <v>1</v>
      </c>
      <c r="AJ370" s="43"/>
      <c r="AK370" s="43"/>
      <c r="AL370" s="43">
        <v>1</v>
      </c>
      <c r="AM370" s="43"/>
      <c r="AN370" s="43"/>
      <c r="AO370" s="43"/>
      <c r="AP370" s="43"/>
      <c r="AQ370" s="43"/>
      <c r="AR370" s="43"/>
      <c r="AS370" s="43"/>
      <c r="AT370" s="43"/>
      <c r="AU370" s="43"/>
      <c r="AV370" s="99"/>
      <c r="AW370" s="101"/>
    </row>
    <row r="371" spans="1:49" ht="12.75">
      <c r="A371" s="13" t="s">
        <v>678</v>
      </c>
      <c r="B371" s="50" t="s">
        <v>445</v>
      </c>
      <c r="C371" s="42">
        <v>3</v>
      </c>
      <c r="D371" s="42" t="s">
        <v>277</v>
      </c>
      <c r="E371" s="27" t="s">
        <v>0</v>
      </c>
      <c r="F371" s="42" t="s">
        <v>366</v>
      </c>
      <c r="G371" s="97" t="s">
        <v>681</v>
      </c>
      <c r="H371" s="94" t="s">
        <v>680</v>
      </c>
      <c r="I371" s="43">
        <v>12</v>
      </c>
      <c r="J371" s="43">
        <v>12</v>
      </c>
      <c r="K371" s="43">
        <v>1</v>
      </c>
      <c r="L371" s="174">
        <v>2</v>
      </c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>
        <v>1</v>
      </c>
      <c r="AJ371" s="43"/>
      <c r="AK371" s="43"/>
      <c r="AL371" s="43">
        <v>1</v>
      </c>
      <c r="AM371" s="43"/>
      <c r="AN371" s="43"/>
      <c r="AO371" s="43"/>
      <c r="AP371" s="43"/>
      <c r="AQ371" s="43"/>
      <c r="AR371" s="43"/>
      <c r="AS371" s="43"/>
      <c r="AT371" s="43"/>
      <c r="AU371" s="54"/>
      <c r="AV371" s="54"/>
      <c r="AW371" s="95"/>
    </row>
    <row r="372" spans="1:49" ht="12.75">
      <c r="A372" s="13" t="s">
        <v>678</v>
      </c>
      <c r="B372" s="50" t="s">
        <v>446</v>
      </c>
      <c r="C372" s="42">
        <v>3</v>
      </c>
      <c r="D372" s="42" t="s">
        <v>277</v>
      </c>
      <c r="E372" s="27" t="s">
        <v>0</v>
      </c>
      <c r="F372" s="42" t="s">
        <v>366</v>
      </c>
      <c r="G372" s="97" t="s">
        <v>681</v>
      </c>
      <c r="H372" s="94" t="s">
        <v>680</v>
      </c>
      <c r="I372" s="43">
        <v>12</v>
      </c>
      <c r="J372" s="43">
        <v>12</v>
      </c>
      <c r="K372" s="43">
        <v>1</v>
      </c>
      <c r="L372" s="174">
        <v>2</v>
      </c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>
        <v>1</v>
      </c>
      <c r="AJ372" s="43"/>
      <c r="AK372" s="43"/>
      <c r="AL372" s="43">
        <v>1</v>
      </c>
      <c r="AM372" s="43"/>
      <c r="AN372" s="43"/>
      <c r="AO372" s="43"/>
      <c r="AP372" s="43"/>
      <c r="AQ372" s="43"/>
      <c r="AR372" s="43"/>
      <c r="AS372" s="43"/>
      <c r="AT372" s="43"/>
      <c r="AU372" s="54"/>
      <c r="AV372" s="54"/>
      <c r="AW372" s="95"/>
    </row>
    <row r="373" spans="1:49" ht="25.5">
      <c r="A373" s="13" t="s">
        <v>678</v>
      </c>
      <c r="B373" s="50" t="s">
        <v>448</v>
      </c>
      <c r="C373" s="42">
        <v>2</v>
      </c>
      <c r="D373" s="40" t="s">
        <v>160</v>
      </c>
      <c r="E373" s="39" t="s">
        <v>161</v>
      </c>
      <c r="F373" s="42" t="s">
        <v>366</v>
      </c>
      <c r="G373" s="92" t="s">
        <v>679</v>
      </c>
      <c r="H373" s="41" t="s">
        <v>447</v>
      </c>
      <c r="I373" s="43">
        <v>26</v>
      </c>
      <c r="J373" s="43">
        <v>26</v>
      </c>
      <c r="K373" s="177">
        <v>1</v>
      </c>
      <c r="L373" s="174">
        <v>2</v>
      </c>
      <c r="M373" s="177">
        <v>5</v>
      </c>
      <c r="N373" s="177"/>
      <c r="O373" s="178"/>
      <c r="P373" s="177"/>
      <c r="Q373" s="179"/>
      <c r="R373" s="177"/>
      <c r="S373" s="177"/>
      <c r="T373" s="177"/>
      <c r="U373" s="177"/>
      <c r="V373" s="177"/>
      <c r="W373" s="177">
        <v>1</v>
      </c>
      <c r="X373" s="177">
        <v>3</v>
      </c>
      <c r="Y373" s="177">
        <v>1</v>
      </c>
      <c r="Z373" s="177">
        <v>1</v>
      </c>
      <c r="AA373" s="177">
        <v>3</v>
      </c>
      <c r="AB373" s="177"/>
      <c r="AC373" s="177">
        <v>1</v>
      </c>
      <c r="AD373" s="177"/>
      <c r="AE373" s="177">
        <v>1</v>
      </c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>
        <v>3</v>
      </c>
      <c r="AS373" s="177">
        <v>10</v>
      </c>
      <c r="AT373" s="177"/>
      <c r="AU373" s="177"/>
      <c r="AV373" s="177">
        <v>5</v>
      </c>
      <c r="AW373" s="180"/>
    </row>
    <row r="374" spans="1:49" ht="25.5">
      <c r="A374" s="13" t="s">
        <v>678</v>
      </c>
      <c r="B374" s="50" t="s">
        <v>449</v>
      </c>
      <c r="C374" s="42">
        <v>2</v>
      </c>
      <c r="D374" s="40" t="s">
        <v>160</v>
      </c>
      <c r="E374" s="39" t="s">
        <v>161</v>
      </c>
      <c r="F374" s="42" t="s">
        <v>366</v>
      </c>
      <c r="G374" s="92" t="s">
        <v>679</v>
      </c>
      <c r="H374" s="41" t="s">
        <v>447</v>
      </c>
      <c r="I374" s="43">
        <v>26</v>
      </c>
      <c r="J374" s="43">
        <v>26</v>
      </c>
      <c r="K374" s="43">
        <v>1</v>
      </c>
      <c r="L374" s="174">
        <v>2</v>
      </c>
      <c r="M374" s="43">
        <v>5</v>
      </c>
      <c r="N374" s="43"/>
      <c r="O374" s="43"/>
      <c r="P374" s="43"/>
      <c r="Q374" s="43"/>
      <c r="R374" s="43"/>
      <c r="S374" s="43"/>
      <c r="T374" s="43"/>
      <c r="U374" s="43"/>
      <c r="V374" s="43"/>
      <c r="W374" s="43">
        <v>1</v>
      </c>
      <c r="X374" s="43">
        <v>3</v>
      </c>
      <c r="Y374" s="43">
        <v>1</v>
      </c>
      <c r="Z374" s="43">
        <v>1</v>
      </c>
      <c r="AA374" s="43">
        <v>3</v>
      </c>
      <c r="AB374" s="43"/>
      <c r="AC374" s="43">
        <v>1</v>
      </c>
      <c r="AD374" s="43"/>
      <c r="AE374" s="43">
        <v>1</v>
      </c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>
        <v>3</v>
      </c>
      <c r="AS374" s="43">
        <v>10</v>
      </c>
      <c r="AT374" s="43"/>
      <c r="AU374" s="43"/>
      <c r="AV374" s="43">
        <v>5</v>
      </c>
      <c r="AW374" s="95"/>
    </row>
    <row r="375" spans="1:49" ht="25.5">
      <c r="A375" s="13" t="s">
        <v>678</v>
      </c>
      <c r="B375" s="50" t="s">
        <v>450</v>
      </c>
      <c r="C375" s="42">
        <v>2</v>
      </c>
      <c r="D375" s="40" t="s">
        <v>160</v>
      </c>
      <c r="E375" s="39" t="s">
        <v>161</v>
      </c>
      <c r="F375" s="42" t="s">
        <v>366</v>
      </c>
      <c r="G375" s="92" t="s">
        <v>679</v>
      </c>
      <c r="H375" s="41" t="s">
        <v>447</v>
      </c>
      <c r="I375" s="43">
        <v>26</v>
      </c>
      <c r="J375" s="43">
        <v>26</v>
      </c>
      <c r="K375" s="43">
        <v>1</v>
      </c>
      <c r="L375" s="174">
        <v>2</v>
      </c>
      <c r="M375" s="43">
        <v>5</v>
      </c>
      <c r="N375" s="43"/>
      <c r="O375" s="43"/>
      <c r="P375" s="43"/>
      <c r="Q375" s="43"/>
      <c r="R375" s="43"/>
      <c r="S375" s="43"/>
      <c r="T375" s="43"/>
      <c r="U375" s="43"/>
      <c r="V375" s="43"/>
      <c r="W375" s="43">
        <v>1</v>
      </c>
      <c r="X375" s="43">
        <v>3</v>
      </c>
      <c r="Y375" s="43">
        <v>1</v>
      </c>
      <c r="Z375" s="43">
        <v>1</v>
      </c>
      <c r="AA375" s="43">
        <v>3</v>
      </c>
      <c r="AB375" s="43"/>
      <c r="AC375" s="43">
        <v>1</v>
      </c>
      <c r="AD375" s="43"/>
      <c r="AE375" s="43">
        <v>1</v>
      </c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>
        <v>3</v>
      </c>
      <c r="AS375" s="43">
        <v>10</v>
      </c>
      <c r="AT375" s="43"/>
      <c r="AU375" s="43"/>
      <c r="AV375" s="43">
        <v>5</v>
      </c>
      <c r="AW375" s="95"/>
    </row>
    <row r="376" spans="1:49" ht="25.5">
      <c r="A376" s="13" t="s">
        <v>678</v>
      </c>
      <c r="B376" s="50" t="s">
        <v>451</v>
      </c>
      <c r="C376" s="42">
        <v>2</v>
      </c>
      <c r="D376" s="40" t="s">
        <v>160</v>
      </c>
      <c r="E376" s="39" t="s">
        <v>161</v>
      </c>
      <c r="F376" s="42" t="s">
        <v>366</v>
      </c>
      <c r="G376" s="92" t="s">
        <v>679</v>
      </c>
      <c r="H376" s="41" t="s">
        <v>447</v>
      </c>
      <c r="I376" s="43">
        <v>26</v>
      </c>
      <c r="J376" s="43">
        <v>26</v>
      </c>
      <c r="K376" s="43">
        <v>1</v>
      </c>
      <c r="L376" s="174">
        <v>2</v>
      </c>
      <c r="M376" s="43">
        <v>5</v>
      </c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>
        <v>2</v>
      </c>
      <c r="Y376" s="43"/>
      <c r="Z376" s="43"/>
      <c r="AA376" s="43">
        <v>3</v>
      </c>
      <c r="AB376" s="43"/>
      <c r="AC376" s="43"/>
      <c r="AD376" s="43"/>
      <c r="AE376" s="43">
        <v>1</v>
      </c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>
        <v>3</v>
      </c>
      <c r="AS376" s="43">
        <v>10</v>
      </c>
      <c r="AT376" s="43"/>
      <c r="AU376" s="99"/>
      <c r="AV376" s="99">
        <v>1</v>
      </c>
      <c r="AW376" s="95"/>
    </row>
    <row r="377" spans="1:49" ht="25.5">
      <c r="A377" s="13" t="s">
        <v>678</v>
      </c>
      <c r="B377" s="50" t="s">
        <v>282</v>
      </c>
      <c r="C377" s="42">
        <v>1</v>
      </c>
      <c r="D377" s="40" t="s">
        <v>160</v>
      </c>
      <c r="E377" s="39" t="s">
        <v>161</v>
      </c>
      <c r="F377" s="42" t="s">
        <v>366</v>
      </c>
      <c r="G377" s="92" t="s">
        <v>283</v>
      </c>
      <c r="H377" s="41" t="s">
        <v>284</v>
      </c>
      <c r="I377" s="43">
        <v>32</v>
      </c>
      <c r="J377" s="43">
        <v>20</v>
      </c>
      <c r="K377" s="43">
        <v>3</v>
      </c>
      <c r="L377" s="174">
        <v>2</v>
      </c>
      <c r="M377" s="43">
        <v>10</v>
      </c>
      <c r="N377" s="43"/>
      <c r="O377" s="43"/>
      <c r="P377" s="43"/>
      <c r="Q377" s="43"/>
      <c r="R377" s="43"/>
      <c r="S377" s="43"/>
      <c r="T377" s="43"/>
      <c r="U377" s="43"/>
      <c r="V377" s="43">
        <v>3</v>
      </c>
      <c r="W377" s="43">
        <v>1</v>
      </c>
      <c r="X377" s="43">
        <v>3</v>
      </c>
      <c r="Y377" s="43"/>
      <c r="Z377" s="43">
        <v>1</v>
      </c>
      <c r="AA377" s="43">
        <v>3</v>
      </c>
      <c r="AB377" s="43"/>
      <c r="AC377" s="43"/>
      <c r="AD377" s="43"/>
      <c r="AE377" s="43">
        <v>1</v>
      </c>
      <c r="AF377" s="43"/>
      <c r="AG377" s="43"/>
      <c r="AH377" s="43"/>
      <c r="AI377" s="43"/>
      <c r="AJ377" s="43"/>
      <c r="AK377" s="43"/>
      <c r="AL377" s="43"/>
      <c r="AM377" s="43"/>
      <c r="AN377" s="43">
        <v>10</v>
      </c>
      <c r="AO377" s="43"/>
      <c r="AP377" s="43"/>
      <c r="AQ377" s="43"/>
      <c r="AR377" s="43">
        <v>8</v>
      </c>
      <c r="AS377" s="43">
        <v>5</v>
      </c>
      <c r="AT377" s="43">
        <v>2</v>
      </c>
      <c r="AU377" s="43">
        <v>2</v>
      </c>
      <c r="AV377" s="43">
        <v>10</v>
      </c>
      <c r="AW377" s="92"/>
    </row>
    <row r="378" spans="1:49" ht="12.75">
      <c r="A378" s="13" t="s">
        <v>678</v>
      </c>
      <c r="B378" s="50" t="s">
        <v>32</v>
      </c>
      <c r="C378" s="42">
        <v>3</v>
      </c>
      <c r="D378" s="40" t="s">
        <v>24</v>
      </c>
      <c r="E378" s="39" t="s">
        <v>361</v>
      </c>
      <c r="F378" s="42" t="s">
        <v>366</v>
      </c>
      <c r="G378" s="96"/>
      <c r="H378" s="45" t="s">
        <v>31</v>
      </c>
      <c r="I378" s="54"/>
      <c r="J378" s="43">
        <v>24</v>
      </c>
      <c r="K378" s="43">
        <v>3</v>
      </c>
      <c r="L378" s="99"/>
      <c r="M378" s="62"/>
      <c r="N378" s="62"/>
      <c r="O378" s="62"/>
      <c r="P378" s="62"/>
      <c r="Q378" s="62"/>
      <c r="R378" s="62"/>
      <c r="S378" s="62"/>
      <c r="T378" s="62"/>
      <c r="U378" s="62"/>
      <c r="V378" s="43">
        <v>3</v>
      </c>
      <c r="W378" s="62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95"/>
    </row>
    <row r="379" spans="1:49" ht="25.5">
      <c r="A379" s="13" t="s">
        <v>678</v>
      </c>
      <c r="B379" s="50" t="s">
        <v>33</v>
      </c>
      <c r="C379" s="42">
        <v>2</v>
      </c>
      <c r="D379" s="42" t="s">
        <v>277</v>
      </c>
      <c r="E379" s="39" t="s">
        <v>361</v>
      </c>
      <c r="F379" s="42" t="s">
        <v>366</v>
      </c>
      <c r="G379" s="92" t="s">
        <v>681</v>
      </c>
      <c r="H379" s="41" t="s">
        <v>31</v>
      </c>
      <c r="I379" s="43">
        <v>20</v>
      </c>
      <c r="J379" s="43">
        <v>22</v>
      </c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77"/>
      <c r="AR379" s="177"/>
      <c r="AS379" s="177"/>
      <c r="AT379" s="177"/>
      <c r="AU379" s="177"/>
      <c r="AV379" s="177">
        <v>5</v>
      </c>
      <c r="AW379" s="180"/>
    </row>
    <row r="380" spans="1:49" ht="25.5">
      <c r="A380" s="13" t="s">
        <v>678</v>
      </c>
      <c r="B380" s="50" t="s">
        <v>34</v>
      </c>
      <c r="C380" s="42">
        <v>2</v>
      </c>
      <c r="D380" s="42" t="s">
        <v>277</v>
      </c>
      <c r="E380" s="39" t="s">
        <v>361</v>
      </c>
      <c r="F380" s="42" t="s">
        <v>366</v>
      </c>
      <c r="G380" s="92" t="s">
        <v>681</v>
      </c>
      <c r="H380" s="41" t="s">
        <v>31</v>
      </c>
      <c r="I380" s="43">
        <v>20</v>
      </c>
      <c r="J380" s="43">
        <v>22</v>
      </c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43"/>
      <c r="AS380" s="43"/>
      <c r="AT380" s="43"/>
      <c r="AU380" s="43"/>
      <c r="AV380" s="43">
        <v>5</v>
      </c>
      <c r="AW380" s="92"/>
    </row>
    <row r="381" spans="1:49" ht="25.5">
      <c r="A381" s="13" t="s">
        <v>678</v>
      </c>
      <c r="B381" s="50" t="s">
        <v>35</v>
      </c>
      <c r="C381" s="42">
        <v>2</v>
      </c>
      <c r="D381" s="42" t="s">
        <v>277</v>
      </c>
      <c r="E381" s="39" t="s">
        <v>361</v>
      </c>
      <c r="F381" s="42" t="s">
        <v>366</v>
      </c>
      <c r="G381" s="92" t="s">
        <v>681</v>
      </c>
      <c r="H381" s="41" t="s">
        <v>31</v>
      </c>
      <c r="I381" s="43">
        <v>20</v>
      </c>
      <c r="J381" s="43">
        <v>22</v>
      </c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43"/>
      <c r="AR381" s="43"/>
      <c r="AS381" s="43"/>
      <c r="AT381" s="43"/>
      <c r="AU381" s="43"/>
      <c r="AV381" s="43">
        <v>5</v>
      </c>
      <c r="AW381" s="92"/>
    </row>
    <row r="382" spans="1:49" ht="12.75">
      <c r="A382" s="13" t="s">
        <v>678</v>
      </c>
      <c r="B382" s="50" t="s">
        <v>293</v>
      </c>
      <c r="C382" s="42">
        <v>3</v>
      </c>
      <c r="D382" s="42" t="s">
        <v>277</v>
      </c>
      <c r="E382" s="39" t="s">
        <v>361</v>
      </c>
      <c r="F382" s="42" t="s">
        <v>366</v>
      </c>
      <c r="G382" s="97" t="s">
        <v>681</v>
      </c>
      <c r="H382" s="45" t="s">
        <v>31</v>
      </c>
      <c r="I382" s="43">
        <v>6</v>
      </c>
      <c r="J382" s="43">
        <v>6</v>
      </c>
      <c r="K382" s="43"/>
      <c r="L382" s="43"/>
      <c r="M382" s="43"/>
      <c r="N382" s="43"/>
      <c r="O382" s="54"/>
      <c r="P382" s="54"/>
      <c r="Q382" s="54"/>
      <c r="R382" s="54"/>
      <c r="S382" s="54"/>
      <c r="T382" s="54"/>
      <c r="U382" s="54"/>
      <c r="V382" s="4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43">
        <v>4</v>
      </c>
      <c r="AR382" s="43"/>
      <c r="AS382" s="43"/>
      <c r="AT382" s="43"/>
      <c r="AU382" s="43"/>
      <c r="AV382" s="54"/>
      <c r="AW382" s="95"/>
    </row>
    <row r="383" spans="1:49" ht="12.75">
      <c r="A383" s="13" t="s">
        <v>678</v>
      </c>
      <c r="B383" s="50" t="s">
        <v>294</v>
      </c>
      <c r="C383" s="42">
        <v>3</v>
      </c>
      <c r="D383" s="40" t="s">
        <v>160</v>
      </c>
      <c r="E383" s="39" t="s">
        <v>361</v>
      </c>
      <c r="F383" s="42" t="s">
        <v>366</v>
      </c>
      <c r="G383" s="92" t="s">
        <v>681</v>
      </c>
      <c r="H383" s="41" t="s">
        <v>31</v>
      </c>
      <c r="I383" s="43">
        <v>6</v>
      </c>
      <c r="J383" s="43">
        <v>6</v>
      </c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>
        <v>2</v>
      </c>
      <c r="AR383" s="43"/>
      <c r="AS383" s="43"/>
      <c r="AT383" s="43"/>
      <c r="AU383" s="43"/>
      <c r="AV383" s="54"/>
      <c r="AW383" s="95"/>
    </row>
    <row r="384" spans="1:49" ht="25.5">
      <c r="A384" s="13" t="s">
        <v>678</v>
      </c>
      <c r="B384" s="50" t="s">
        <v>295</v>
      </c>
      <c r="C384" s="42">
        <v>3</v>
      </c>
      <c r="D384" s="42" t="s">
        <v>277</v>
      </c>
      <c r="E384" s="39" t="s">
        <v>361</v>
      </c>
      <c r="F384" s="42" t="s">
        <v>366</v>
      </c>
      <c r="G384" s="92" t="s">
        <v>681</v>
      </c>
      <c r="H384" s="41" t="s">
        <v>31</v>
      </c>
      <c r="I384" s="43">
        <v>6</v>
      </c>
      <c r="J384" s="43">
        <v>6</v>
      </c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>
        <v>4</v>
      </c>
      <c r="AR384" s="43"/>
      <c r="AS384" s="43"/>
      <c r="AT384" s="43"/>
      <c r="AU384" s="43"/>
      <c r="AV384" s="54"/>
      <c r="AW384" s="95"/>
    </row>
    <row r="385" spans="1:49" ht="25.5">
      <c r="A385" s="13" t="s">
        <v>678</v>
      </c>
      <c r="B385" s="103" t="s">
        <v>298</v>
      </c>
      <c r="C385" s="42">
        <v>3</v>
      </c>
      <c r="D385" s="104" t="s">
        <v>277</v>
      </c>
      <c r="E385" s="39" t="s">
        <v>361</v>
      </c>
      <c r="F385" s="42" t="s">
        <v>366</v>
      </c>
      <c r="G385" s="105" t="s">
        <v>174</v>
      </c>
      <c r="H385" s="106"/>
      <c r="I385" s="43">
        <v>12</v>
      </c>
      <c r="J385" s="62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95"/>
    </row>
    <row r="386" spans="1:49" ht="25.5">
      <c r="A386" s="13" t="s">
        <v>678</v>
      </c>
      <c r="B386" s="103" t="s">
        <v>299</v>
      </c>
      <c r="C386" s="42">
        <v>3</v>
      </c>
      <c r="D386" s="104" t="s">
        <v>277</v>
      </c>
      <c r="E386" s="39" t="s">
        <v>361</v>
      </c>
      <c r="F386" s="42" t="s">
        <v>366</v>
      </c>
      <c r="G386" s="105" t="s">
        <v>174</v>
      </c>
      <c r="H386" s="106"/>
      <c r="I386" s="43">
        <v>12</v>
      </c>
      <c r="J386" s="62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95"/>
    </row>
    <row r="387" spans="1:49" ht="25.5">
      <c r="A387" s="13" t="s">
        <v>678</v>
      </c>
      <c r="B387" s="103" t="s">
        <v>300</v>
      </c>
      <c r="C387" s="42">
        <v>3</v>
      </c>
      <c r="D387" s="104" t="s">
        <v>277</v>
      </c>
      <c r="E387" s="39" t="s">
        <v>361</v>
      </c>
      <c r="F387" s="42" t="s">
        <v>366</v>
      </c>
      <c r="G387" s="105" t="s">
        <v>174</v>
      </c>
      <c r="H387" s="106"/>
      <c r="I387" s="43">
        <v>12</v>
      </c>
      <c r="J387" s="62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95"/>
    </row>
    <row r="388" spans="1:49" ht="25.5">
      <c r="A388" s="13" t="s">
        <v>678</v>
      </c>
      <c r="B388" s="103" t="s">
        <v>301</v>
      </c>
      <c r="C388" s="42">
        <v>3</v>
      </c>
      <c r="D388" s="104" t="s">
        <v>277</v>
      </c>
      <c r="E388" s="39" t="s">
        <v>361</v>
      </c>
      <c r="F388" s="42" t="s">
        <v>366</v>
      </c>
      <c r="G388" s="105" t="s">
        <v>174</v>
      </c>
      <c r="H388" s="106"/>
      <c r="I388" s="43">
        <v>12</v>
      </c>
      <c r="J388" s="62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95"/>
    </row>
    <row r="389" spans="1:49" ht="25.5">
      <c r="A389" s="13" t="s">
        <v>678</v>
      </c>
      <c r="B389" s="103" t="s">
        <v>302</v>
      </c>
      <c r="C389" s="42">
        <v>3</v>
      </c>
      <c r="D389" s="104" t="s">
        <v>277</v>
      </c>
      <c r="E389" s="39" t="s">
        <v>361</v>
      </c>
      <c r="F389" s="42" t="s">
        <v>366</v>
      </c>
      <c r="G389" s="105" t="s">
        <v>174</v>
      </c>
      <c r="H389" s="106"/>
      <c r="I389" s="43">
        <v>12</v>
      </c>
      <c r="J389" s="62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33"/>
      <c r="AQ389" s="54"/>
      <c r="AR389" s="54"/>
      <c r="AS389" s="54"/>
      <c r="AT389" s="54"/>
      <c r="AU389" s="54"/>
      <c r="AV389" s="54"/>
      <c r="AW389" s="95"/>
    </row>
    <row r="390" spans="1:49" ht="25.5">
      <c r="A390" s="13" t="s">
        <v>678</v>
      </c>
      <c r="B390" s="103" t="s">
        <v>303</v>
      </c>
      <c r="C390" s="42">
        <v>3</v>
      </c>
      <c r="D390" s="104" t="s">
        <v>277</v>
      </c>
      <c r="E390" s="39" t="s">
        <v>361</v>
      </c>
      <c r="F390" s="42" t="s">
        <v>366</v>
      </c>
      <c r="G390" s="105" t="s">
        <v>174</v>
      </c>
      <c r="H390" s="106"/>
      <c r="I390" s="43">
        <v>12</v>
      </c>
      <c r="J390" s="62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95"/>
    </row>
    <row r="391" spans="1:49" ht="28.5">
      <c r="A391" s="13" t="s">
        <v>678</v>
      </c>
      <c r="B391" s="184" t="s">
        <v>93</v>
      </c>
      <c r="C391" s="44"/>
      <c r="D391" s="44"/>
      <c r="E391" s="44"/>
      <c r="F391" s="42" t="s">
        <v>366</v>
      </c>
      <c r="G391" s="185"/>
      <c r="H391" s="44"/>
      <c r="I391" s="190">
        <f>SUM(I392:I421)</f>
        <v>0</v>
      </c>
      <c r="J391" s="190">
        <f aca="true" t="shared" si="17" ref="J391:AW391">SUM(J392:J421)</f>
        <v>116</v>
      </c>
      <c r="K391" s="190">
        <f t="shared" si="17"/>
        <v>0</v>
      </c>
      <c r="L391" s="190">
        <f t="shared" si="17"/>
        <v>0</v>
      </c>
      <c r="M391" s="190">
        <f t="shared" si="17"/>
        <v>0</v>
      </c>
      <c r="N391" s="190">
        <f t="shared" si="17"/>
        <v>0</v>
      </c>
      <c r="O391" s="190">
        <f t="shared" si="17"/>
        <v>0</v>
      </c>
      <c r="P391" s="190">
        <f t="shared" si="17"/>
        <v>0</v>
      </c>
      <c r="Q391" s="190">
        <f t="shared" si="17"/>
        <v>0</v>
      </c>
      <c r="R391" s="190">
        <f t="shared" si="17"/>
        <v>0</v>
      </c>
      <c r="S391" s="190">
        <f t="shared" si="17"/>
        <v>0</v>
      </c>
      <c r="T391" s="190">
        <f t="shared" si="17"/>
        <v>0</v>
      </c>
      <c r="U391" s="190">
        <f t="shared" si="17"/>
        <v>0</v>
      </c>
      <c r="V391" s="190">
        <f t="shared" si="17"/>
        <v>0</v>
      </c>
      <c r="W391" s="190">
        <f t="shared" si="17"/>
        <v>0</v>
      </c>
      <c r="X391" s="190">
        <f t="shared" si="17"/>
        <v>0</v>
      </c>
      <c r="Y391" s="190">
        <f t="shared" si="17"/>
        <v>0</v>
      </c>
      <c r="Z391" s="190">
        <f t="shared" si="17"/>
        <v>0</v>
      </c>
      <c r="AA391" s="190">
        <f t="shared" si="17"/>
        <v>0</v>
      </c>
      <c r="AB391" s="190">
        <f t="shared" si="17"/>
        <v>0</v>
      </c>
      <c r="AC391" s="190">
        <f t="shared" si="17"/>
        <v>0</v>
      </c>
      <c r="AD391" s="190">
        <f t="shared" si="17"/>
        <v>3</v>
      </c>
      <c r="AE391" s="190">
        <f t="shared" si="17"/>
        <v>0</v>
      </c>
      <c r="AF391" s="190">
        <f t="shared" si="17"/>
        <v>0</v>
      </c>
      <c r="AG391" s="190">
        <f t="shared" si="17"/>
        <v>0</v>
      </c>
      <c r="AH391" s="190">
        <f t="shared" si="17"/>
        <v>0</v>
      </c>
      <c r="AI391" s="190">
        <f t="shared" si="17"/>
        <v>0</v>
      </c>
      <c r="AJ391" s="190">
        <f t="shared" si="17"/>
        <v>0</v>
      </c>
      <c r="AK391" s="190">
        <f t="shared" si="17"/>
        <v>0</v>
      </c>
      <c r="AL391" s="190">
        <f t="shared" si="17"/>
        <v>0</v>
      </c>
      <c r="AM391" s="190">
        <f t="shared" si="17"/>
        <v>0</v>
      </c>
      <c r="AN391" s="190">
        <f t="shared" si="17"/>
        <v>0</v>
      </c>
      <c r="AO391" s="190">
        <f t="shared" si="17"/>
        <v>0</v>
      </c>
      <c r="AP391" s="190">
        <f t="shared" si="17"/>
        <v>0</v>
      </c>
      <c r="AQ391" s="190">
        <f t="shared" si="17"/>
        <v>0</v>
      </c>
      <c r="AR391" s="190">
        <f t="shared" si="17"/>
        <v>0</v>
      </c>
      <c r="AS391" s="190">
        <f t="shared" si="17"/>
        <v>0</v>
      </c>
      <c r="AT391" s="190">
        <f t="shared" si="17"/>
        <v>0</v>
      </c>
      <c r="AU391" s="190">
        <f t="shared" si="17"/>
        <v>0</v>
      </c>
      <c r="AV391" s="190">
        <f t="shared" si="17"/>
        <v>0</v>
      </c>
      <c r="AW391" s="190">
        <f t="shared" si="17"/>
        <v>0</v>
      </c>
    </row>
    <row r="392" spans="1:49" ht="12.75">
      <c r="A392" s="13" t="s">
        <v>678</v>
      </c>
      <c r="B392" s="44" t="s">
        <v>94</v>
      </c>
      <c r="C392" s="44">
        <v>3</v>
      </c>
      <c r="D392" s="44" t="s">
        <v>277</v>
      </c>
      <c r="E392" s="44"/>
      <c r="F392" s="42" t="s">
        <v>366</v>
      </c>
      <c r="G392" s="44"/>
      <c r="H392" s="44" t="s">
        <v>95</v>
      </c>
      <c r="I392" s="70"/>
      <c r="J392" s="70">
        <v>4</v>
      </c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</row>
    <row r="393" spans="1:49" ht="12.75">
      <c r="A393" s="13" t="s">
        <v>678</v>
      </c>
      <c r="B393" s="44" t="s">
        <v>96</v>
      </c>
      <c r="C393" s="44">
        <v>3</v>
      </c>
      <c r="D393" s="44" t="s">
        <v>277</v>
      </c>
      <c r="E393" s="44"/>
      <c r="F393" s="42" t="s">
        <v>366</v>
      </c>
      <c r="G393" s="44"/>
      <c r="H393" s="44" t="s">
        <v>95</v>
      </c>
      <c r="I393" s="70"/>
      <c r="J393" s="70">
        <v>4</v>
      </c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</row>
    <row r="394" spans="1:49" ht="12.75">
      <c r="A394" s="13" t="s">
        <v>678</v>
      </c>
      <c r="B394" s="44" t="s">
        <v>97</v>
      </c>
      <c r="C394" s="44">
        <v>3</v>
      </c>
      <c r="D394" s="44" t="s">
        <v>277</v>
      </c>
      <c r="E394" s="44"/>
      <c r="F394" s="42" t="s">
        <v>366</v>
      </c>
      <c r="G394" s="44"/>
      <c r="H394" s="44" t="s">
        <v>95</v>
      </c>
      <c r="I394" s="70"/>
      <c r="J394" s="70">
        <v>4</v>
      </c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</row>
    <row r="395" spans="1:49" ht="12.75">
      <c r="A395" s="13" t="s">
        <v>678</v>
      </c>
      <c r="B395" s="44" t="s">
        <v>98</v>
      </c>
      <c r="C395" s="44">
        <v>3</v>
      </c>
      <c r="D395" s="44" t="s">
        <v>277</v>
      </c>
      <c r="E395" s="44"/>
      <c r="F395" s="42" t="s">
        <v>366</v>
      </c>
      <c r="G395" s="186"/>
      <c r="H395" s="44" t="s">
        <v>95</v>
      </c>
      <c r="I395" s="70"/>
      <c r="J395" s="70">
        <v>8</v>
      </c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</row>
    <row r="396" spans="1:49" ht="12.75">
      <c r="A396" s="13" t="s">
        <v>678</v>
      </c>
      <c r="B396" s="44" t="s">
        <v>99</v>
      </c>
      <c r="C396" s="44">
        <v>3</v>
      </c>
      <c r="D396" s="44" t="s">
        <v>160</v>
      </c>
      <c r="E396" s="44"/>
      <c r="F396" s="42" t="s">
        <v>366</v>
      </c>
      <c r="G396" s="186"/>
      <c r="H396" s="44" t="s">
        <v>95</v>
      </c>
      <c r="I396" s="70"/>
      <c r="J396" s="70">
        <v>4</v>
      </c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>
        <v>3</v>
      </c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</row>
    <row r="397" spans="1:49" ht="12.75">
      <c r="A397" s="13" t="s">
        <v>678</v>
      </c>
      <c r="B397" s="44" t="s">
        <v>100</v>
      </c>
      <c r="C397" s="44">
        <v>2</v>
      </c>
      <c r="D397" s="44" t="s">
        <v>160</v>
      </c>
      <c r="E397" s="44"/>
      <c r="F397" s="42" t="s">
        <v>366</v>
      </c>
      <c r="G397" s="44"/>
      <c r="H397" s="44" t="s">
        <v>101</v>
      </c>
      <c r="I397" s="70"/>
      <c r="J397" s="70">
        <v>4</v>
      </c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</row>
    <row r="398" spans="1:49" ht="12.75">
      <c r="A398" s="13" t="s">
        <v>678</v>
      </c>
      <c r="B398" s="44" t="s">
        <v>102</v>
      </c>
      <c r="C398" s="44">
        <v>2</v>
      </c>
      <c r="D398" s="44" t="s">
        <v>160</v>
      </c>
      <c r="E398" s="44"/>
      <c r="F398" s="42" t="s">
        <v>366</v>
      </c>
      <c r="G398" s="44"/>
      <c r="H398" s="44" t="s">
        <v>101</v>
      </c>
      <c r="I398" s="70"/>
      <c r="J398" s="70">
        <v>4</v>
      </c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</row>
    <row r="399" spans="1:49" ht="12.75">
      <c r="A399" s="13" t="s">
        <v>678</v>
      </c>
      <c r="B399" s="44" t="s">
        <v>278</v>
      </c>
      <c r="C399" s="44">
        <v>2</v>
      </c>
      <c r="D399" s="44" t="s">
        <v>160</v>
      </c>
      <c r="E399" s="44"/>
      <c r="F399" s="42" t="s">
        <v>366</v>
      </c>
      <c r="G399" s="44"/>
      <c r="H399" s="44" t="s">
        <v>101</v>
      </c>
      <c r="I399" s="70"/>
      <c r="J399" s="70">
        <v>4</v>
      </c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</row>
    <row r="400" spans="1:49" ht="12.75">
      <c r="A400" s="13" t="s">
        <v>678</v>
      </c>
      <c r="B400" s="44" t="s">
        <v>279</v>
      </c>
      <c r="C400" s="44">
        <v>2</v>
      </c>
      <c r="D400" s="44" t="s">
        <v>160</v>
      </c>
      <c r="E400" s="44"/>
      <c r="F400" s="42" t="s">
        <v>366</v>
      </c>
      <c r="G400" s="44"/>
      <c r="H400" s="44" t="s">
        <v>101</v>
      </c>
      <c r="I400" s="70"/>
      <c r="J400" s="70">
        <v>4</v>
      </c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</row>
    <row r="401" spans="1:49" ht="12.75">
      <c r="A401" s="13" t="s">
        <v>678</v>
      </c>
      <c r="B401" s="44" t="s">
        <v>103</v>
      </c>
      <c r="C401" s="44">
        <v>2</v>
      </c>
      <c r="D401" s="44" t="s">
        <v>160</v>
      </c>
      <c r="E401" s="44"/>
      <c r="F401" s="42" t="s">
        <v>366</v>
      </c>
      <c r="G401" s="44"/>
      <c r="H401" s="44" t="s">
        <v>101</v>
      </c>
      <c r="I401" s="70"/>
      <c r="J401" s="70">
        <v>4</v>
      </c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</row>
    <row r="402" spans="1:49" ht="12.75">
      <c r="A402" s="13" t="s">
        <v>678</v>
      </c>
      <c r="B402" s="44" t="s">
        <v>104</v>
      </c>
      <c r="C402" s="44">
        <v>2</v>
      </c>
      <c r="D402" s="44" t="s">
        <v>160</v>
      </c>
      <c r="E402" s="44"/>
      <c r="F402" s="42" t="s">
        <v>366</v>
      </c>
      <c r="G402" s="44"/>
      <c r="H402" s="44" t="s">
        <v>105</v>
      </c>
      <c r="I402" s="70"/>
      <c r="J402" s="70">
        <v>4</v>
      </c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</row>
    <row r="403" spans="1:49" ht="12.75">
      <c r="A403" s="13" t="s">
        <v>678</v>
      </c>
      <c r="B403" s="44" t="s">
        <v>106</v>
      </c>
      <c r="C403" s="44">
        <v>2</v>
      </c>
      <c r="D403" s="44" t="s">
        <v>277</v>
      </c>
      <c r="E403" s="44"/>
      <c r="F403" s="42" t="s">
        <v>366</v>
      </c>
      <c r="G403" s="44"/>
      <c r="H403" s="44" t="s">
        <v>105</v>
      </c>
      <c r="I403" s="70"/>
      <c r="J403" s="70">
        <v>4</v>
      </c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</row>
    <row r="404" spans="1:49" ht="12.75">
      <c r="A404" s="13" t="s">
        <v>678</v>
      </c>
      <c r="B404" s="44" t="s">
        <v>107</v>
      </c>
      <c r="C404" s="44">
        <v>2</v>
      </c>
      <c r="D404" s="44" t="s">
        <v>24</v>
      </c>
      <c r="E404" s="44"/>
      <c r="F404" s="42" t="s">
        <v>366</v>
      </c>
      <c r="G404" s="44"/>
      <c r="H404" s="44" t="s">
        <v>105</v>
      </c>
      <c r="I404" s="70"/>
      <c r="J404" s="70">
        <v>4</v>
      </c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</row>
    <row r="405" spans="1:49" ht="12.75">
      <c r="A405" s="13" t="s">
        <v>678</v>
      </c>
      <c r="B405" s="44" t="s">
        <v>108</v>
      </c>
      <c r="C405" s="44">
        <v>2</v>
      </c>
      <c r="D405" s="44" t="s">
        <v>24</v>
      </c>
      <c r="E405" s="44"/>
      <c r="F405" s="42" t="s">
        <v>366</v>
      </c>
      <c r="G405" s="44"/>
      <c r="H405" s="44" t="s">
        <v>91</v>
      </c>
      <c r="I405" s="70"/>
      <c r="J405" s="70">
        <v>4</v>
      </c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</row>
    <row r="406" spans="1:49" ht="12.75">
      <c r="A406" s="13" t="s">
        <v>678</v>
      </c>
      <c r="B406" s="44" t="s">
        <v>109</v>
      </c>
      <c r="C406" s="44">
        <v>3</v>
      </c>
      <c r="D406" s="44" t="s">
        <v>277</v>
      </c>
      <c r="E406" s="44"/>
      <c r="F406" s="42" t="s">
        <v>366</v>
      </c>
      <c r="G406" s="44" t="s">
        <v>110</v>
      </c>
      <c r="H406" s="44"/>
      <c r="I406" s="70"/>
      <c r="J406" s="70">
        <v>4</v>
      </c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</row>
    <row r="407" spans="1:49" ht="12.75">
      <c r="A407" s="13" t="s">
        <v>678</v>
      </c>
      <c r="B407" s="44" t="s">
        <v>111</v>
      </c>
      <c r="C407" s="44">
        <v>3</v>
      </c>
      <c r="D407" s="44" t="s">
        <v>277</v>
      </c>
      <c r="E407" s="44"/>
      <c r="F407" s="42" t="s">
        <v>366</v>
      </c>
      <c r="G407" s="44" t="s">
        <v>110</v>
      </c>
      <c r="H407" s="44"/>
      <c r="I407" s="70"/>
      <c r="J407" s="70">
        <v>4</v>
      </c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</row>
    <row r="408" spans="1:49" ht="12.75">
      <c r="A408" s="13" t="s">
        <v>678</v>
      </c>
      <c r="B408" s="44" t="s">
        <v>112</v>
      </c>
      <c r="C408" s="44">
        <v>3</v>
      </c>
      <c r="D408" s="44" t="s">
        <v>277</v>
      </c>
      <c r="E408" s="44"/>
      <c r="F408" s="42" t="s">
        <v>366</v>
      </c>
      <c r="G408" s="44" t="s">
        <v>110</v>
      </c>
      <c r="H408" s="44"/>
      <c r="I408" s="70"/>
      <c r="J408" s="70">
        <v>4</v>
      </c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</row>
    <row r="409" spans="1:49" ht="12.75">
      <c r="A409" s="13" t="s">
        <v>678</v>
      </c>
      <c r="B409" s="44" t="s">
        <v>113</v>
      </c>
      <c r="C409" s="44">
        <v>3</v>
      </c>
      <c r="D409" s="44" t="s">
        <v>277</v>
      </c>
      <c r="E409" s="44"/>
      <c r="F409" s="42" t="s">
        <v>366</v>
      </c>
      <c r="G409" s="44"/>
      <c r="H409" s="44" t="s">
        <v>114</v>
      </c>
      <c r="I409" s="70"/>
      <c r="J409" s="70">
        <v>4</v>
      </c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</row>
    <row r="410" spans="1:49" ht="12.75">
      <c r="A410" s="13" t="s">
        <v>678</v>
      </c>
      <c r="B410" s="44" t="s">
        <v>115</v>
      </c>
      <c r="C410" s="44">
        <v>3</v>
      </c>
      <c r="D410" s="44" t="s">
        <v>277</v>
      </c>
      <c r="E410" s="44"/>
      <c r="F410" s="42" t="s">
        <v>366</v>
      </c>
      <c r="G410" s="44"/>
      <c r="H410" s="44" t="s">
        <v>114</v>
      </c>
      <c r="I410" s="70"/>
      <c r="J410" s="70">
        <v>4</v>
      </c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</row>
    <row r="411" spans="1:49" ht="12.75">
      <c r="A411" s="13" t="s">
        <v>678</v>
      </c>
      <c r="B411" s="44" t="s">
        <v>116</v>
      </c>
      <c r="C411" s="44">
        <v>3</v>
      </c>
      <c r="D411" s="44" t="s">
        <v>277</v>
      </c>
      <c r="E411" s="44"/>
      <c r="F411" s="42" t="s">
        <v>366</v>
      </c>
      <c r="G411" s="44"/>
      <c r="H411" s="44" t="s">
        <v>114</v>
      </c>
      <c r="I411" s="70"/>
      <c r="J411" s="70">
        <v>4</v>
      </c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</row>
    <row r="412" spans="1:49" ht="12.75">
      <c r="A412" s="13" t="s">
        <v>678</v>
      </c>
      <c r="B412" s="44" t="s">
        <v>117</v>
      </c>
      <c r="C412" s="44">
        <v>3</v>
      </c>
      <c r="D412" s="44" t="s">
        <v>277</v>
      </c>
      <c r="E412" s="44"/>
      <c r="F412" s="42" t="s">
        <v>366</v>
      </c>
      <c r="G412" s="44"/>
      <c r="H412" s="44" t="s">
        <v>114</v>
      </c>
      <c r="I412" s="70"/>
      <c r="J412" s="70">
        <v>4</v>
      </c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</row>
    <row r="413" spans="1:49" ht="12.75">
      <c r="A413" s="13" t="s">
        <v>678</v>
      </c>
      <c r="B413" s="44" t="s">
        <v>118</v>
      </c>
      <c r="C413" s="44"/>
      <c r="D413" s="44"/>
      <c r="E413" s="44"/>
      <c r="F413" s="42" t="s">
        <v>366</v>
      </c>
      <c r="G413" s="44"/>
      <c r="H413" s="44"/>
      <c r="I413" s="70"/>
      <c r="J413" s="70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</row>
    <row r="414" spans="1:49" ht="12.75">
      <c r="A414" s="13" t="s">
        <v>678</v>
      </c>
      <c r="B414" s="44" t="s">
        <v>119</v>
      </c>
      <c r="C414" s="44">
        <v>3</v>
      </c>
      <c r="D414" s="44" t="s">
        <v>277</v>
      </c>
      <c r="E414" s="44"/>
      <c r="F414" s="42" t="s">
        <v>366</v>
      </c>
      <c r="G414" s="44"/>
      <c r="H414" s="44" t="s">
        <v>120</v>
      </c>
      <c r="I414" s="70"/>
      <c r="J414" s="70">
        <v>4</v>
      </c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</row>
    <row r="415" spans="1:49" ht="12.75">
      <c r="A415" s="13" t="s">
        <v>678</v>
      </c>
      <c r="B415" s="44" t="s">
        <v>121</v>
      </c>
      <c r="C415" s="44">
        <v>3</v>
      </c>
      <c r="D415" s="44" t="s">
        <v>277</v>
      </c>
      <c r="E415" s="44"/>
      <c r="F415" s="42" t="s">
        <v>366</v>
      </c>
      <c r="G415" s="44"/>
      <c r="H415" s="44" t="s">
        <v>120</v>
      </c>
      <c r="I415" s="70"/>
      <c r="J415" s="70">
        <v>4</v>
      </c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</row>
    <row r="416" spans="1:49" ht="12.75">
      <c r="A416" s="13" t="s">
        <v>678</v>
      </c>
      <c r="B416" s="44" t="s">
        <v>122</v>
      </c>
      <c r="C416" s="44">
        <v>3</v>
      </c>
      <c r="D416" s="44" t="s">
        <v>277</v>
      </c>
      <c r="E416" s="44"/>
      <c r="F416" s="42" t="s">
        <v>366</v>
      </c>
      <c r="G416" s="44"/>
      <c r="H416" s="44" t="s">
        <v>120</v>
      </c>
      <c r="I416" s="70"/>
      <c r="J416" s="70">
        <v>4</v>
      </c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</row>
    <row r="417" spans="1:49" ht="12.75">
      <c r="A417" s="13" t="s">
        <v>678</v>
      </c>
      <c r="B417" s="187" t="s">
        <v>123</v>
      </c>
      <c r="C417" s="44"/>
      <c r="D417" s="44"/>
      <c r="E417" s="44"/>
      <c r="F417" s="42" t="s">
        <v>366</v>
      </c>
      <c r="G417" s="44"/>
      <c r="H417" s="44"/>
      <c r="I417" s="70"/>
      <c r="J417" s="70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</row>
    <row r="418" spans="1:49" ht="12.75">
      <c r="A418" s="13" t="s">
        <v>678</v>
      </c>
      <c r="B418" s="187" t="s">
        <v>124</v>
      </c>
      <c r="C418" s="44">
        <v>3</v>
      </c>
      <c r="D418" s="44" t="s">
        <v>277</v>
      </c>
      <c r="E418" s="44"/>
      <c r="F418" s="42" t="s">
        <v>366</v>
      </c>
      <c r="G418" s="44"/>
      <c r="H418" s="44" t="s">
        <v>92</v>
      </c>
      <c r="I418" s="70"/>
      <c r="J418" s="70">
        <v>4</v>
      </c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</row>
    <row r="419" spans="1:49" ht="12.75">
      <c r="A419" s="13" t="s">
        <v>678</v>
      </c>
      <c r="B419" s="44" t="s">
        <v>125</v>
      </c>
      <c r="C419" s="44">
        <v>3</v>
      </c>
      <c r="D419" s="44" t="s">
        <v>277</v>
      </c>
      <c r="E419" s="44"/>
      <c r="F419" s="42" t="s">
        <v>366</v>
      </c>
      <c r="G419" s="44"/>
      <c r="H419" s="44" t="s">
        <v>92</v>
      </c>
      <c r="I419" s="70"/>
      <c r="J419" s="70">
        <v>4</v>
      </c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</row>
    <row r="420" spans="1:49" ht="12.75">
      <c r="A420" s="13" t="s">
        <v>678</v>
      </c>
      <c r="B420" s="44" t="s">
        <v>126</v>
      </c>
      <c r="C420" s="44">
        <v>3</v>
      </c>
      <c r="D420" s="44" t="s">
        <v>277</v>
      </c>
      <c r="E420" s="44"/>
      <c r="F420" s="42" t="s">
        <v>366</v>
      </c>
      <c r="G420" s="44"/>
      <c r="H420" s="44" t="s">
        <v>92</v>
      </c>
      <c r="I420" s="70"/>
      <c r="J420" s="70">
        <v>4</v>
      </c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</row>
    <row r="421" spans="1:49" ht="12.75">
      <c r="A421" s="13" t="s">
        <v>678</v>
      </c>
      <c r="B421" s="44" t="s">
        <v>127</v>
      </c>
      <c r="C421" s="44">
        <v>3</v>
      </c>
      <c r="D421" s="44" t="s">
        <v>277</v>
      </c>
      <c r="E421" s="44"/>
      <c r="F421" s="42" t="s">
        <v>366</v>
      </c>
      <c r="G421" s="44"/>
      <c r="H421" s="44" t="s">
        <v>92</v>
      </c>
      <c r="I421" s="70"/>
      <c r="J421" s="70">
        <v>4</v>
      </c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</row>
    <row r="422" spans="1:49" ht="12.75">
      <c r="A422" s="13" t="s">
        <v>23</v>
      </c>
      <c r="B422" s="189" t="s">
        <v>583</v>
      </c>
      <c r="C422" s="182"/>
      <c r="D422" s="182"/>
      <c r="E422" s="182"/>
      <c r="F422" s="42"/>
      <c r="G422" s="183"/>
      <c r="H422" s="183"/>
      <c r="I422" s="194">
        <f>I423+I442</f>
        <v>162</v>
      </c>
      <c r="J422" s="194">
        <f aca="true" t="shared" si="18" ref="J422:AW422">J423+J442</f>
        <v>334</v>
      </c>
      <c r="K422" s="194">
        <f t="shared" si="18"/>
        <v>2</v>
      </c>
      <c r="L422" s="194">
        <f t="shared" si="18"/>
        <v>22</v>
      </c>
      <c r="M422" s="194">
        <f t="shared" si="18"/>
        <v>10</v>
      </c>
      <c r="N422" s="194">
        <f t="shared" si="18"/>
        <v>0</v>
      </c>
      <c r="O422" s="194">
        <f t="shared" si="18"/>
        <v>0</v>
      </c>
      <c r="P422" s="194">
        <f t="shared" si="18"/>
        <v>0</v>
      </c>
      <c r="Q422" s="194">
        <f t="shared" si="18"/>
        <v>0</v>
      </c>
      <c r="R422" s="194">
        <f t="shared" si="18"/>
        <v>0</v>
      </c>
      <c r="S422" s="194">
        <f t="shared" si="18"/>
        <v>0</v>
      </c>
      <c r="T422" s="194">
        <f t="shared" si="18"/>
        <v>0</v>
      </c>
      <c r="U422" s="194">
        <f t="shared" si="18"/>
        <v>0</v>
      </c>
      <c r="V422" s="194">
        <f t="shared" si="18"/>
        <v>0</v>
      </c>
      <c r="W422" s="194">
        <f t="shared" si="18"/>
        <v>1</v>
      </c>
      <c r="X422" s="194">
        <f t="shared" si="18"/>
        <v>3</v>
      </c>
      <c r="Y422" s="194">
        <f t="shared" si="18"/>
        <v>0</v>
      </c>
      <c r="Z422" s="194">
        <f t="shared" si="18"/>
        <v>1</v>
      </c>
      <c r="AA422" s="194">
        <f t="shared" si="18"/>
        <v>3</v>
      </c>
      <c r="AB422" s="194">
        <f t="shared" si="18"/>
        <v>0</v>
      </c>
      <c r="AC422" s="194">
        <f t="shared" si="18"/>
        <v>0</v>
      </c>
      <c r="AD422" s="194">
        <f t="shared" si="18"/>
        <v>0</v>
      </c>
      <c r="AE422" s="194">
        <f t="shared" si="18"/>
        <v>1</v>
      </c>
      <c r="AF422" s="194">
        <f t="shared" si="18"/>
        <v>0</v>
      </c>
      <c r="AG422" s="194">
        <f t="shared" si="18"/>
        <v>0</v>
      </c>
      <c r="AH422" s="194">
        <f t="shared" si="18"/>
        <v>2</v>
      </c>
      <c r="AI422" s="194">
        <f t="shared" si="18"/>
        <v>7</v>
      </c>
      <c r="AJ422" s="194">
        <f t="shared" si="18"/>
        <v>0</v>
      </c>
      <c r="AK422" s="194">
        <f t="shared" si="18"/>
        <v>0</v>
      </c>
      <c r="AL422" s="194">
        <f t="shared" si="18"/>
        <v>5</v>
      </c>
      <c r="AM422" s="194">
        <f t="shared" si="18"/>
        <v>0</v>
      </c>
      <c r="AN422" s="194">
        <f t="shared" si="18"/>
        <v>0</v>
      </c>
      <c r="AO422" s="194">
        <f t="shared" si="18"/>
        <v>0</v>
      </c>
      <c r="AP422" s="194">
        <f t="shared" si="18"/>
        <v>0</v>
      </c>
      <c r="AQ422" s="194">
        <f t="shared" si="18"/>
        <v>2</v>
      </c>
      <c r="AR422" s="194">
        <f t="shared" si="18"/>
        <v>2</v>
      </c>
      <c r="AS422" s="194">
        <f t="shared" si="18"/>
        <v>5</v>
      </c>
      <c r="AT422" s="194">
        <f t="shared" si="18"/>
        <v>0</v>
      </c>
      <c r="AU422" s="194">
        <f t="shared" si="18"/>
        <v>0</v>
      </c>
      <c r="AV422" s="194">
        <f t="shared" si="18"/>
        <v>0</v>
      </c>
      <c r="AW422" s="194">
        <f t="shared" si="18"/>
        <v>0</v>
      </c>
    </row>
    <row r="423" spans="1:49" ht="12.75">
      <c r="A423" s="13" t="s">
        <v>23</v>
      </c>
      <c r="B423" s="19" t="s">
        <v>266</v>
      </c>
      <c r="C423" s="182"/>
      <c r="D423" s="182"/>
      <c r="E423" s="182"/>
      <c r="F423" s="42"/>
      <c r="G423" s="183"/>
      <c r="H423" s="183"/>
      <c r="I423" s="194">
        <f>SUM(I424:I441)</f>
        <v>162</v>
      </c>
      <c r="J423" s="194">
        <f aca="true" t="shared" si="19" ref="J423:AW423">SUM(J424:J441)</f>
        <v>214</v>
      </c>
      <c r="K423" s="194">
        <f t="shared" si="19"/>
        <v>2</v>
      </c>
      <c r="L423" s="194">
        <f t="shared" si="19"/>
        <v>22</v>
      </c>
      <c r="M423" s="194">
        <f t="shared" si="19"/>
        <v>10</v>
      </c>
      <c r="N423" s="194">
        <f t="shared" si="19"/>
        <v>0</v>
      </c>
      <c r="O423" s="194">
        <f t="shared" si="19"/>
        <v>0</v>
      </c>
      <c r="P423" s="194">
        <f t="shared" si="19"/>
        <v>0</v>
      </c>
      <c r="Q423" s="194">
        <f t="shared" si="19"/>
        <v>0</v>
      </c>
      <c r="R423" s="194">
        <f t="shared" si="19"/>
        <v>0</v>
      </c>
      <c r="S423" s="194">
        <f t="shared" si="19"/>
        <v>0</v>
      </c>
      <c r="T423" s="194">
        <f t="shared" si="19"/>
        <v>0</v>
      </c>
      <c r="U423" s="194">
        <f t="shared" si="19"/>
        <v>0</v>
      </c>
      <c r="V423" s="194">
        <f t="shared" si="19"/>
        <v>0</v>
      </c>
      <c r="W423" s="194">
        <f t="shared" si="19"/>
        <v>1</v>
      </c>
      <c r="X423" s="194">
        <f t="shared" si="19"/>
        <v>3</v>
      </c>
      <c r="Y423" s="194">
        <f t="shared" si="19"/>
        <v>0</v>
      </c>
      <c r="Z423" s="194">
        <f t="shared" si="19"/>
        <v>1</v>
      </c>
      <c r="AA423" s="194">
        <f t="shared" si="19"/>
        <v>3</v>
      </c>
      <c r="AB423" s="194">
        <f t="shared" si="19"/>
        <v>0</v>
      </c>
      <c r="AC423" s="194">
        <f t="shared" si="19"/>
        <v>0</v>
      </c>
      <c r="AD423" s="194">
        <f t="shared" si="19"/>
        <v>0</v>
      </c>
      <c r="AE423" s="194">
        <f t="shared" si="19"/>
        <v>1</v>
      </c>
      <c r="AF423" s="194">
        <f t="shared" si="19"/>
        <v>0</v>
      </c>
      <c r="AG423" s="194">
        <f t="shared" si="19"/>
        <v>0</v>
      </c>
      <c r="AH423" s="194">
        <f t="shared" si="19"/>
        <v>2</v>
      </c>
      <c r="AI423" s="194">
        <f t="shared" si="19"/>
        <v>7</v>
      </c>
      <c r="AJ423" s="194">
        <f t="shared" si="19"/>
        <v>0</v>
      </c>
      <c r="AK423" s="194">
        <f t="shared" si="19"/>
        <v>0</v>
      </c>
      <c r="AL423" s="194">
        <f t="shared" si="19"/>
        <v>5</v>
      </c>
      <c r="AM423" s="194">
        <f t="shared" si="19"/>
        <v>0</v>
      </c>
      <c r="AN423" s="194">
        <f t="shared" si="19"/>
        <v>0</v>
      </c>
      <c r="AO423" s="194">
        <f t="shared" si="19"/>
        <v>0</v>
      </c>
      <c r="AP423" s="194">
        <f t="shared" si="19"/>
        <v>0</v>
      </c>
      <c r="AQ423" s="194">
        <f t="shared" si="19"/>
        <v>2</v>
      </c>
      <c r="AR423" s="194">
        <f t="shared" si="19"/>
        <v>2</v>
      </c>
      <c r="AS423" s="194">
        <f t="shared" si="19"/>
        <v>5</v>
      </c>
      <c r="AT423" s="194">
        <f t="shared" si="19"/>
        <v>0</v>
      </c>
      <c r="AU423" s="194">
        <f t="shared" si="19"/>
        <v>0</v>
      </c>
      <c r="AV423" s="194">
        <f t="shared" si="19"/>
        <v>0</v>
      </c>
      <c r="AW423" s="194">
        <f t="shared" si="19"/>
        <v>0</v>
      </c>
    </row>
    <row r="424" spans="1:49" ht="25.5">
      <c r="A424" s="13" t="s">
        <v>23</v>
      </c>
      <c r="B424" s="50" t="s">
        <v>90</v>
      </c>
      <c r="C424" s="42">
        <v>2</v>
      </c>
      <c r="D424" s="42" t="s">
        <v>160</v>
      </c>
      <c r="E424" s="39" t="s">
        <v>361</v>
      </c>
      <c r="F424" s="42" t="s">
        <v>366</v>
      </c>
      <c r="G424" s="97" t="s">
        <v>679</v>
      </c>
      <c r="H424" s="98" t="s">
        <v>89</v>
      </c>
      <c r="I424" s="43">
        <v>8</v>
      </c>
      <c r="J424" s="43">
        <v>12</v>
      </c>
      <c r="K424" s="29">
        <v>1</v>
      </c>
      <c r="L424" s="29">
        <v>2</v>
      </c>
      <c r="M424" s="29"/>
      <c r="N424" s="54"/>
      <c r="O424" s="54"/>
      <c r="P424" s="54"/>
      <c r="Q424" s="54"/>
      <c r="R424" s="54"/>
      <c r="S424" s="54"/>
      <c r="T424" s="54"/>
      <c r="U424" s="54"/>
      <c r="V424" s="5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54"/>
      <c r="AW424" s="95"/>
    </row>
    <row r="425" spans="1:49" ht="25.5">
      <c r="A425" s="13" t="s">
        <v>23</v>
      </c>
      <c r="B425" s="50" t="s">
        <v>51</v>
      </c>
      <c r="C425" s="42">
        <v>3</v>
      </c>
      <c r="D425" s="42" t="s">
        <v>277</v>
      </c>
      <c r="E425" s="39" t="s">
        <v>0</v>
      </c>
      <c r="F425" s="42" t="s">
        <v>366</v>
      </c>
      <c r="G425" s="92" t="s">
        <v>681</v>
      </c>
      <c r="H425" s="94" t="s">
        <v>89</v>
      </c>
      <c r="I425" s="43">
        <v>8</v>
      </c>
      <c r="J425" s="43">
        <v>12</v>
      </c>
      <c r="K425" s="54"/>
      <c r="L425" s="29">
        <v>2</v>
      </c>
      <c r="M425" s="29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>
        <v>1</v>
      </c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54"/>
      <c r="AW425" s="95"/>
    </row>
    <row r="426" spans="1:49" ht="25.5">
      <c r="A426" s="13" t="s">
        <v>23</v>
      </c>
      <c r="B426" s="50" t="s">
        <v>52</v>
      </c>
      <c r="C426" s="42">
        <v>3</v>
      </c>
      <c r="D426" s="42" t="s">
        <v>277</v>
      </c>
      <c r="E426" s="39" t="s">
        <v>0</v>
      </c>
      <c r="F426" s="42" t="s">
        <v>366</v>
      </c>
      <c r="G426" s="92" t="s">
        <v>681</v>
      </c>
      <c r="H426" s="94" t="s">
        <v>89</v>
      </c>
      <c r="I426" s="43">
        <v>8</v>
      </c>
      <c r="J426" s="43">
        <v>12</v>
      </c>
      <c r="K426" s="54"/>
      <c r="L426" s="29">
        <v>2</v>
      </c>
      <c r="M426" s="29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>
        <v>1</v>
      </c>
      <c r="AJ426" s="43"/>
      <c r="AK426" s="43"/>
      <c r="AL426" s="43">
        <v>1</v>
      </c>
      <c r="AM426" s="43"/>
      <c r="AN426" s="43"/>
      <c r="AO426" s="43"/>
      <c r="AP426" s="43"/>
      <c r="AQ426" s="43"/>
      <c r="AR426" s="43"/>
      <c r="AS426" s="43"/>
      <c r="AT426" s="43"/>
      <c r="AU426" s="43"/>
      <c r="AV426" s="54"/>
      <c r="AW426" s="95"/>
    </row>
    <row r="427" spans="1:49" ht="25.5">
      <c r="A427" s="13" t="s">
        <v>23</v>
      </c>
      <c r="B427" s="50" t="s">
        <v>53</v>
      </c>
      <c r="C427" s="42">
        <v>3</v>
      </c>
      <c r="D427" s="42" t="s">
        <v>277</v>
      </c>
      <c r="E427" s="39" t="s">
        <v>0</v>
      </c>
      <c r="F427" s="42" t="s">
        <v>366</v>
      </c>
      <c r="G427" s="92" t="s">
        <v>681</v>
      </c>
      <c r="H427" s="94" t="s">
        <v>89</v>
      </c>
      <c r="I427" s="43">
        <v>8</v>
      </c>
      <c r="J427" s="43">
        <v>12</v>
      </c>
      <c r="K427" s="54"/>
      <c r="L427" s="29">
        <v>2</v>
      </c>
      <c r="M427" s="29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>
        <v>2</v>
      </c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54"/>
      <c r="AW427" s="95"/>
    </row>
    <row r="428" spans="1:49" ht="25.5">
      <c r="A428" s="13" t="s">
        <v>23</v>
      </c>
      <c r="B428" s="50" t="s">
        <v>54</v>
      </c>
      <c r="C428" s="42">
        <v>3</v>
      </c>
      <c r="D428" s="42" t="s">
        <v>277</v>
      </c>
      <c r="E428" s="39" t="s">
        <v>0</v>
      </c>
      <c r="F428" s="42" t="s">
        <v>366</v>
      </c>
      <c r="G428" s="92" t="s">
        <v>681</v>
      </c>
      <c r="H428" s="94" t="s">
        <v>89</v>
      </c>
      <c r="I428" s="43">
        <v>8</v>
      </c>
      <c r="J428" s="43">
        <v>12</v>
      </c>
      <c r="K428" s="54"/>
      <c r="L428" s="29">
        <v>2</v>
      </c>
      <c r="M428" s="29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>
        <v>1</v>
      </c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54"/>
      <c r="AW428" s="95"/>
    </row>
    <row r="429" spans="1:49" ht="25.5">
      <c r="A429" s="13" t="s">
        <v>23</v>
      </c>
      <c r="B429" s="50" t="s">
        <v>55</v>
      </c>
      <c r="C429" s="42">
        <v>3</v>
      </c>
      <c r="D429" s="42" t="s">
        <v>277</v>
      </c>
      <c r="E429" s="39" t="s">
        <v>0</v>
      </c>
      <c r="F429" s="42" t="s">
        <v>366</v>
      </c>
      <c r="G429" s="92" t="s">
        <v>681</v>
      </c>
      <c r="H429" s="94" t="s">
        <v>89</v>
      </c>
      <c r="I429" s="43">
        <v>8</v>
      </c>
      <c r="J429" s="43">
        <v>12</v>
      </c>
      <c r="K429" s="54"/>
      <c r="L429" s="29">
        <v>2</v>
      </c>
      <c r="M429" s="29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>
        <v>1</v>
      </c>
      <c r="AJ429" s="43"/>
      <c r="AK429" s="43"/>
      <c r="AL429" s="43">
        <v>1</v>
      </c>
      <c r="AM429" s="43"/>
      <c r="AN429" s="43"/>
      <c r="AO429" s="43"/>
      <c r="AP429" s="43"/>
      <c r="AQ429" s="43"/>
      <c r="AR429" s="43"/>
      <c r="AS429" s="43"/>
      <c r="AT429" s="43"/>
      <c r="AU429" s="43"/>
      <c r="AV429" s="54"/>
      <c r="AW429" s="95"/>
    </row>
    <row r="430" spans="1:49" ht="25.5">
      <c r="A430" s="13" t="s">
        <v>23</v>
      </c>
      <c r="B430" s="50" t="s">
        <v>56</v>
      </c>
      <c r="C430" s="42">
        <v>3</v>
      </c>
      <c r="D430" s="42" t="s">
        <v>277</v>
      </c>
      <c r="E430" s="39" t="s">
        <v>0</v>
      </c>
      <c r="F430" s="42" t="s">
        <v>366</v>
      </c>
      <c r="G430" s="92" t="s">
        <v>681</v>
      </c>
      <c r="H430" s="94" t="s">
        <v>89</v>
      </c>
      <c r="I430" s="43">
        <v>8</v>
      </c>
      <c r="J430" s="43">
        <v>12</v>
      </c>
      <c r="K430" s="54"/>
      <c r="L430" s="29">
        <v>2</v>
      </c>
      <c r="M430" s="29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>
        <v>1</v>
      </c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54"/>
      <c r="AW430" s="95"/>
    </row>
    <row r="431" spans="1:49" ht="25.5">
      <c r="A431" s="13" t="s">
        <v>23</v>
      </c>
      <c r="B431" s="50" t="s">
        <v>57</v>
      </c>
      <c r="C431" s="42">
        <v>3</v>
      </c>
      <c r="D431" s="42" t="s">
        <v>277</v>
      </c>
      <c r="E431" s="39" t="s">
        <v>0</v>
      </c>
      <c r="F431" s="42" t="s">
        <v>366</v>
      </c>
      <c r="G431" s="92" t="s">
        <v>681</v>
      </c>
      <c r="H431" s="94" t="s">
        <v>89</v>
      </c>
      <c r="I431" s="43">
        <v>8</v>
      </c>
      <c r="J431" s="43">
        <v>12</v>
      </c>
      <c r="K431" s="43"/>
      <c r="L431" s="29">
        <v>2</v>
      </c>
      <c r="M431" s="29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>
        <v>1</v>
      </c>
      <c r="AJ431" s="43"/>
      <c r="AK431" s="43"/>
      <c r="AL431" s="43">
        <v>1</v>
      </c>
      <c r="AM431" s="43"/>
      <c r="AN431" s="43"/>
      <c r="AO431" s="43"/>
      <c r="AP431" s="43"/>
      <c r="AQ431" s="43"/>
      <c r="AR431" s="43"/>
      <c r="AS431" s="43"/>
      <c r="AT431" s="43"/>
      <c r="AU431" s="43"/>
      <c r="AV431" s="54"/>
      <c r="AW431" s="95"/>
    </row>
    <row r="432" spans="1:49" ht="25.5">
      <c r="A432" s="13" t="s">
        <v>23</v>
      </c>
      <c r="B432" s="50" t="s">
        <v>58</v>
      </c>
      <c r="C432" s="42">
        <v>3</v>
      </c>
      <c r="D432" s="42" t="s">
        <v>277</v>
      </c>
      <c r="E432" s="39" t="s">
        <v>0</v>
      </c>
      <c r="F432" s="42" t="s">
        <v>366</v>
      </c>
      <c r="G432" s="92" t="s">
        <v>681</v>
      </c>
      <c r="H432" s="94" t="s">
        <v>89</v>
      </c>
      <c r="I432" s="43">
        <v>8</v>
      </c>
      <c r="J432" s="43">
        <v>12</v>
      </c>
      <c r="K432" s="43"/>
      <c r="L432" s="29">
        <v>2</v>
      </c>
      <c r="M432" s="29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>
        <v>1</v>
      </c>
      <c r="AJ432" s="43"/>
      <c r="AK432" s="43"/>
      <c r="AL432" s="43">
        <v>1</v>
      </c>
      <c r="AM432" s="43"/>
      <c r="AN432" s="43"/>
      <c r="AO432" s="43"/>
      <c r="AP432" s="43"/>
      <c r="AQ432" s="43"/>
      <c r="AR432" s="43"/>
      <c r="AS432" s="43"/>
      <c r="AT432" s="43"/>
      <c r="AU432" s="43"/>
      <c r="AV432" s="54"/>
      <c r="AW432" s="95"/>
    </row>
    <row r="433" spans="1:49" ht="25.5">
      <c r="A433" s="13" t="s">
        <v>23</v>
      </c>
      <c r="B433" s="50" t="s">
        <v>59</v>
      </c>
      <c r="C433" s="42">
        <v>3</v>
      </c>
      <c r="D433" s="42" t="s">
        <v>277</v>
      </c>
      <c r="E433" s="39" t="s">
        <v>0</v>
      </c>
      <c r="F433" s="42" t="s">
        <v>366</v>
      </c>
      <c r="G433" s="92" t="s">
        <v>681</v>
      </c>
      <c r="H433" s="94" t="s">
        <v>89</v>
      </c>
      <c r="I433" s="43">
        <v>8</v>
      </c>
      <c r="J433" s="43">
        <v>12</v>
      </c>
      <c r="K433" s="43"/>
      <c r="L433" s="29">
        <v>2</v>
      </c>
      <c r="M433" s="29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>
        <v>1</v>
      </c>
      <c r="AM433" s="43"/>
      <c r="AN433" s="43"/>
      <c r="AO433" s="43"/>
      <c r="AP433" s="43"/>
      <c r="AQ433" s="43"/>
      <c r="AR433" s="43"/>
      <c r="AS433" s="43"/>
      <c r="AT433" s="43"/>
      <c r="AU433" s="43"/>
      <c r="AV433" s="54"/>
      <c r="AW433" s="95"/>
    </row>
    <row r="434" spans="1:49" ht="25.5">
      <c r="A434" s="13" t="s">
        <v>23</v>
      </c>
      <c r="B434" s="50" t="s">
        <v>615</v>
      </c>
      <c r="C434" s="42">
        <v>3</v>
      </c>
      <c r="D434" s="42" t="s">
        <v>24</v>
      </c>
      <c r="E434" s="39" t="s">
        <v>161</v>
      </c>
      <c r="F434" s="42" t="s">
        <v>366</v>
      </c>
      <c r="G434" s="92" t="s">
        <v>679</v>
      </c>
      <c r="H434" s="41" t="s">
        <v>517</v>
      </c>
      <c r="I434" s="43">
        <v>12</v>
      </c>
      <c r="J434" s="43">
        <v>16</v>
      </c>
      <c r="K434" s="43">
        <v>1</v>
      </c>
      <c r="L434" s="29">
        <v>2</v>
      </c>
      <c r="M434" s="43">
        <v>10</v>
      </c>
      <c r="N434" s="43"/>
      <c r="O434" s="43"/>
      <c r="P434" s="43"/>
      <c r="Q434" s="60"/>
      <c r="R434" s="43"/>
      <c r="S434" s="43"/>
      <c r="T434" s="43"/>
      <c r="U434" s="43"/>
      <c r="V434" s="43"/>
      <c r="W434" s="43">
        <v>1</v>
      </c>
      <c r="X434" s="43">
        <v>3</v>
      </c>
      <c r="Y434" s="43"/>
      <c r="Z434" s="43">
        <v>1</v>
      </c>
      <c r="AA434" s="43">
        <v>3</v>
      </c>
      <c r="AB434" s="43"/>
      <c r="AC434" s="43"/>
      <c r="AD434" s="43"/>
      <c r="AE434" s="43">
        <v>1</v>
      </c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>
        <v>2</v>
      </c>
      <c r="AS434" s="43">
        <v>5</v>
      </c>
      <c r="AT434" s="43"/>
      <c r="AU434" s="54"/>
      <c r="AV434" s="54"/>
      <c r="AW434" s="95"/>
    </row>
    <row r="435" spans="1:49" ht="25.5">
      <c r="A435" s="13" t="s">
        <v>23</v>
      </c>
      <c r="B435" s="50" t="s">
        <v>410</v>
      </c>
      <c r="C435" s="42">
        <v>3</v>
      </c>
      <c r="D435" s="42" t="s">
        <v>160</v>
      </c>
      <c r="E435" s="39" t="s">
        <v>361</v>
      </c>
      <c r="F435" s="42" t="s">
        <v>366</v>
      </c>
      <c r="G435" s="92" t="s">
        <v>679</v>
      </c>
      <c r="H435" s="41" t="s">
        <v>517</v>
      </c>
      <c r="I435" s="43">
        <v>6</v>
      </c>
      <c r="J435" s="43">
        <v>6</v>
      </c>
      <c r="K435" s="43"/>
      <c r="L435" s="54"/>
      <c r="M435" s="54"/>
      <c r="N435" s="54"/>
      <c r="O435" s="54"/>
      <c r="P435" s="54"/>
      <c r="Q435" s="54"/>
      <c r="R435" s="54"/>
      <c r="S435" s="54"/>
      <c r="T435" s="54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>
        <v>2</v>
      </c>
      <c r="AR435" s="43"/>
      <c r="AS435" s="43"/>
      <c r="AT435" s="43"/>
      <c r="AU435" s="54"/>
      <c r="AV435" s="54"/>
      <c r="AW435" s="95"/>
    </row>
    <row r="436" spans="1:49" ht="25.5">
      <c r="A436" s="13" t="s">
        <v>23</v>
      </c>
      <c r="B436" s="50" t="s">
        <v>411</v>
      </c>
      <c r="C436" s="42">
        <v>2</v>
      </c>
      <c r="D436" s="42" t="s">
        <v>277</v>
      </c>
      <c r="E436" s="39" t="s">
        <v>361</v>
      </c>
      <c r="F436" s="42" t="s">
        <v>366</v>
      </c>
      <c r="G436" s="92" t="s">
        <v>681</v>
      </c>
      <c r="H436" s="41" t="s">
        <v>517</v>
      </c>
      <c r="I436" s="43">
        <v>10</v>
      </c>
      <c r="J436" s="43">
        <v>12</v>
      </c>
      <c r="K436" s="43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99"/>
      <c r="AR436" s="99"/>
      <c r="AS436" s="99"/>
      <c r="AT436" s="99"/>
      <c r="AU436" s="99"/>
      <c r="AV436" s="99"/>
      <c r="AW436" s="101"/>
    </row>
    <row r="437" spans="1:49" ht="25.5">
      <c r="A437" s="13" t="s">
        <v>23</v>
      </c>
      <c r="B437" s="50" t="s">
        <v>412</v>
      </c>
      <c r="C437" s="42">
        <v>2</v>
      </c>
      <c r="D437" s="42" t="s">
        <v>277</v>
      </c>
      <c r="E437" s="39" t="s">
        <v>361</v>
      </c>
      <c r="F437" s="42" t="s">
        <v>366</v>
      </c>
      <c r="G437" s="92" t="s">
        <v>681</v>
      </c>
      <c r="H437" s="41" t="s">
        <v>517</v>
      </c>
      <c r="I437" s="43">
        <v>10</v>
      </c>
      <c r="J437" s="43">
        <v>12</v>
      </c>
      <c r="K437" s="43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92"/>
    </row>
    <row r="438" spans="1:49" ht="25.5">
      <c r="A438" s="13" t="s">
        <v>23</v>
      </c>
      <c r="B438" s="50" t="s">
        <v>413</v>
      </c>
      <c r="C438" s="42">
        <v>2</v>
      </c>
      <c r="D438" s="42" t="s">
        <v>277</v>
      </c>
      <c r="E438" s="39" t="s">
        <v>361</v>
      </c>
      <c r="F438" s="42" t="s">
        <v>366</v>
      </c>
      <c r="G438" s="92" t="s">
        <v>681</v>
      </c>
      <c r="H438" s="41" t="s">
        <v>517</v>
      </c>
      <c r="I438" s="43">
        <v>10</v>
      </c>
      <c r="J438" s="43">
        <v>12</v>
      </c>
      <c r="K438" s="43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92"/>
    </row>
    <row r="439" spans="1:49" ht="25.5">
      <c r="A439" s="13" t="s">
        <v>23</v>
      </c>
      <c r="B439" s="50" t="s">
        <v>414</v>
      </c>
      <c r="C439" s="42">
        <v>2</v>
      </c>
      <c r="D439" s="42" t="s">
        <v>277</v>
      </c>
      <c r="E439" s="39" t="s">
        <v>361</v>
      </c>
      <c r="F439" s="42" t="s">
        <v>366</v>
      </c>
      <c r="G439" s="92" t="s">
        <v>681</v>
      </c>
      <c r="H439" s="41" t="s">
        <v>517</v>
      </c>
      <c r="I439" s="43">
        <v>10</v>
      </c>
      <c r="J439" s="43">
        <v>12</v>
      </c>
      <c r="K439" s="43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92"/>
    </row>
    <row r="440" spans="1:49" ht="25.5">
      <c r="A440" s="13" t="s">
        <v>23</v>
      </c>
      <c r="B440" s="50" t="s">
        <v>415</v>
      </c>
      <c r="C440" s="42">
        <v>3</v>
      </c>
      <c r="D440" s="42" t="s">
        <v>277</v>
      </c>
      <c r="E440" s="39" t="s">
        <v>361</v>
      </c>
      <c r="F440" s="42" t="s">
        <v>366</v>
      </c>
      <c r="G440" s="93" t="s">
        <v>681</v>
      </c>
      <c r="H440" s="102" t="s">
        <v>89</v>
      </c>
      <c r="I440" s="43">
        <v>12</v>
      </c>
      <c r="J440" s="43">
        <v>12</v>
      </c>
      <c r="K440" s="43"/>
      <c r="L440" s="43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43"/>
      <c r="AN440" s="43"/>
      <c r="AO440" s="43"/>
      <c r="AP440" s="43"/>
      <c r="AQ440" s="43"/>
      <c r="AR440" s="43"/>
      <c r="AS440" s="43"/>
      <c r="AT440" s="43"/>
      <c r="AU440" s="43"/>
      <c r="AV440" s="54"/>
      <c r="AW440" s="95"/>
    </row>
    <row r="441" spans="1:49" ht="25.5">
      <c r="A441" s="13" t="s">
        <v>23</v>
      </c>
      <c r="B441" s="50" t="s">
        <v>416</v>
      </c>
      <c r="C441" s="42">
        <v>3</v>
      </c>
      <c r="D441" s="42" t="s">
        <v>277</v>
      </c>
      <c r="E441" s="39" t="s">
        <v>361</v>
      </c>
      <c r="F441" s="42" t="s">
        <v>366</v>
      </c>
      <c r="G441" s="93" t="s">
        <v>681</v>
      </c>
      <c r="H441" s="102" t="s">
        <v>89</v>
      </c>
      <c r="I441" s="43">
        <v>12</v>
      </c>
      <c r="J441" s="43">
        <v>12</v>
      </c>
      <c r="K441" s="43"/>
      <c r="L441" s="43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43"/>
      <c r="AN441" s="43"/>
      <c r="AO441" s="43"/>
      <c r="AP441" s="43"/>
      <c r="AQ441" s="43"/>
      <c r="AR441" s="43"/>
      <c r="AS441" s="43"/>
      <c r="AT441" s="43"/>
      <c r="AU441" s="43"/>
      <c r="AV441" s="54"/>
      <c r="AW441" s="95"/>
    </row>
    <row r="442" spans="1:49" ht="14.25">
      <c r="A442" s="13" t="s">
        <v>23</v>
      </c>
      <c r="B442" s="191" t="s">
        <v>93</v>
      </c>
      <c r="C442" s="44"/>
      <c r="D442" s="44"/>
      <c r="E442" s="44"/>
      <c r="F442" s="44"/>
      <c r="G442" s="44"/>
      <c r="H442" s="44"/>
      <c r="I442" s="114">
        <f>SUM(I443:I446)</f>
        <v>0</v>
      </c>
      <c r="J442" s="114">
        <f aca="true" t="shared" si="20" ref="J442:AW442">SUM(J443:J446)</f>
        <v>120</v>
      </c>
      <c r="K442" s="114">
        <f t="shared" si="20"/>
        <v>0</v>
      </c>
      <c r="L442" s="114">
        <f t="shared" si="20"/>
        <v>0</v>
      </c>
      <c r="M442" s="114">
        <f t="shared" si="20"/>
        <v>0</v>
      </c>
      <c r="N442" s="114">
        <f t="shared" si="20"/>
        <v>0</v>
      </c>
      <c r="O442" s="114">
        <f t="shared" si="20"/>
        <v>0</v>
      </c>
      <c r="P442" s="114">
        <f t="shared" si="20"/>
        <v>0</v>
      </c>
      <c r="Q442" s="114">
        <f t="shared" si="20"/>
        <v>0</v>
      </c>
      <c r="R442" s="114">
        <f t="shared" si="20"/>
        <v>0</v>
      </c>
      <c r="S442" s="114">
        <f t="shared" si="20"/>
        <v>0</v>
      </c>
      <c r="T442" s="114">
        <f t="shared" si="20"/>
        <v>0</v>
      </c>
      <c r="U442" s="114">
        <f t="shared" si="20"/>
        <v>0</v>
      </c>
      <c r="V442" s="114">
        <f t="shared" si="20"/>
        <v>0</v>
      </c>
      <c r="W442" s="114">
        <f t="shared" si="20"/>
        <v>0</v>
      </c>
      <c r="X442" s="114">
        <f t="shared" si="20"/>
        <v>0</v>
      </c>
      <c r="Y442" s="114">
        <f t="shared" si="20"/>
        <v>0</v>
      </c>
      <c r="Z442" s="114">
        <f t="shared" si="20"/>
        <v>0</v>
      </c>
      <c r="AA442" s="114">
        <f t="shared" si="20"/>
        <v>0</v>
      </c>
      <c r="AB442" s="114">
        <f t="shared" si="20"/>
        <v>0</v>
      </c>
      <c r="AC442" s="114">
        <f t="shared" si="20"/>
        <v>0</v>
      </c>
      <c r="AD442" s="114">
        <f t="shared" si="20"/>
        <v>0</v>
      </c>
      <c r="AE442" s="114">
        <f t="shared" si="20"/>
        <v>0</v>
      </c>
      <c r="AF442" s="114">
        <f t="shared" si="20"/>
        <v>0</v>
      </c>
      <c r="AG442" s="114">
        <f t="shared" si="20"/>
        <v>0</v>
      </c>
      <c r="AH442" s="114">
        <f t="shared" si="20"/>
        <v>0</v>
      </c>
      <c r="AI442" s="114">
        <f t="shared" si="20"/>
        <v>0</v>
      </c>
      <c r="AJ442" s="114">
        <f t="shared" si="20"/>
        <v>0</v>
      </c>
      <c r="AK442" s="114">
        <f t="shared" si="20"/>
        <v>0</v>
      </c>
      <c r="AL442" s="114">
        <f t="shared" si="20"/>
        <v>0</v>
      </c>
      <c r="AM442" s="114">
        <f t="shared" si="20"/>
        <v>0</v>
      </c>
      <c r="AN442" s="114">
        <f t="shared" si="20"/>
        <v>0</v>
      </c>
      <c r="AO442" s="114">
        <f t="shared" si="20"/>
        <v>0</v>
      </c>
      <c r="AP442" s="114">
        <f t="shared" si="20"/>
        <v>0</v>
      </c>
      <c r="AQ442" s="114">
        <f t="shared" si="20"/>
        <v>0</v>
      </c>
      <c r="AR442" s="114">
        <f t="shared" si="20"/>
        <v>0</v>
      </c>
      <c r="AS442" s="114">
        <f t="shared" si="20"/>
        <v>0</v>
      </c>
      <c r="AT442" s="114">
        <f t="shared" si="20"/>
        <v>0</v>
      </c>
      <c r="AU442" s="114">
        <f t="shared" si="20"/>
        <v>0</v>
      </c>
      <c r="AV442" s="114">
        <f t="shared" si="20"/>
        <v>0</v>
      </c>
      <c r="AW442" s="114">
        <f t="shared" si="20"/>
        <v>0</v>
      </c>
    </row>
    <row r="443" spans="1:49" ht="12.75">
      <c r="A443" s="13" t="s">
        <v>23</v>
      </c>
      <c r="B443" s="44" t="s">
        <v>128</v>
      </c>
      <c r="C443" s="44"/>
      <c r="D443" s="44"/>
      <c r="E443" s="44" t="s">
        <v>328</v>
      </c>
      <c r="F443" s="44"/>
      <c r="G443" s="44"/>
      <c r="H443" s="44"/>
      <c r="I443" s="44"/>
      <c r="J443" s="192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</row>
    <row r="444" spans="1:49" ht="12.75">
      <c r="A444" s="13" t="s">
        <v>23</v>
      </c>
      <c r="B444" s="44" t="s">
        <v>129</v>
      </c>
      <c r="C444" s="44"/>
      <c r="D444" s="44"/>
      <c r="E444" s="44" t="s">
        <v>328</v>
      </c>
      <c r="F444" s="44"/>
      <c r="G444" s="44"/>
      <c r="H444" s="44"/>
      <c r="I444" s="44"/>
      <c r="J444" s="192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</row>
    <row r="445" spans="1:49" ht="12.75">
      <c r="A445" s="13" t="s">
        <v>23</v>
      </c>
      <c r="B445" s="44" t="s">
        <v>453</v>
      </c>
      <c r="C445" s="44"/>
      <c r="D445" s="44"/>
      <c r="E445" s="44" t="s">
        <v>328</v>
      </c>
      <c r="F445" s="44"/>
      <c r="G445" s="44"/>
      <c r="H445" s="44"/>
      <c r="I445" s="44"/>
      <c r="J445" s="192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</row>
    <row r="446" spans="1:49" ht="12.75">
      <c r="A446" s="13" t="s">
        <v>23</v>
      </c>
      <c r="B446" s="44" t="s">
        <v>454</v>
      </c>
      <c r="C446" s="44"/>
      <c r="D446" s="44"/>
      <c r="E446" s="44" t="s">
        <v>328</v>
      </c>
      <c r="F446" s="44"/>
      <c r="G446" s="44"/>
      <c r="H446" s="44" t="s">
        <v>455</v>
      </c>
      <c r="I446" s="44"/>
      <c r="J446" s="193">
        <v>120</v>
      </c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</row>
    <row r="447" spans="1:49" ht="12.75">
      <c r="A447" s="13" t="s">
        <v>29</v>
      </c>
      <c r="B447" s="199" t="s">
        <v>583</v>
      </c>
      <c r="C447" s="14"/>
      <c r="D447" s="14"/>
      <c r="E447" s="14"/>
      <c r="F447" s="14"/>
      <c r="G447" s="15"/>
      <c r="H447" s="16"/>
      <c r="I447" s="200">
        <f aca="true" t="shared" si="21" ref="I447:AW447">I448+I467</f>
        <v>0</v>
      </c>
      <c r="J447" s="200">
        <f t="shared" si="21"/>
        <v>144</v>
      </c>
      <c r="K447" s="200">
        <f t="shared" si="21"/>
        <v>15</v>
      </c>
      <c r="L447" s="200">
        <f t="shared" si="21"/>
        <v>5</v>
      </c>
      <c r="M447" s="200">
        <f t="shared" si="21"/>
        <v>30</v>
      </c>
      <c r="N447" s="200">
        <f t="shared" si="21"/>
        <v>10</v>
      </c>
      <c r="O447" s="200">
        <f t="shared" si="21"/>
        <v>0</v>
      </c>
      <c r="P447" s="200">
        <f t="shared" si="21"/>
        <v>1</v>
      </c>
      <c r="Q447" s="200">
        <f t="shared" si="21"/>
        <v>0</v>
      </c>
      <c r="R447" s="200">
        <f t="shared" si="21"/>
        <v>5</v>
      </c>
      <c r="S447" s="200">
        <f t="shared" si="21"/>
        <v>0</v>
      </c>
      <c r="T447" s="200">
        <f t="shared" si="21"/>
        <v>0</v>
      </c>
      <c r="U447" s="200">
        <f t="shared" si="21"/>
        <v>0</v>
      </c>
      <c r="V447" s="200">
        <f t="shared" si="21"/>
        <v>4</v>
      </c>
      <c r="W447" s="200">
        <f t="shared" si="21"/>
        <v>1</v>
      </c>
      <c r="X447" s="200">
        <f t="shared" si="21"/>
        <v>0</v>
      </c>
      <c r="Y447" s="200">
        <f t="shared" si="21"/>
        <v>1</v>
      </c>
      <c r="Z447" s="200">
        <f t="shared" si="21"/>
        <v>0</v>
      </c>
      <c r="AA447" s="200">
        <f t="shared" si="21"/>
        <v>0</v>
      </c>
      <c r="AB447" s="200">
        <f t="shared" si="21"/>
        <v>0</v>
      </c>
      <c r="AC447" s="200">
        <f t="shared" si="21"/>
        <v>0</v>
      </c>
      <c r="AD447" s="200">
        <f t="shared" si="21"/>
        <v>0</v>
      </c>
      <c r="AE447" s="200">
        <f t="shared" si="21"/>
        <v>0</v>
      </c>
      <c r="AF447" s="200">
        <f t="shared" si="21"/>
        <v>0</v>
      </c>
      <c r="AG447" s="200">
        <f t="shared" si="21"/>
        <v>0</v>
      </c>
      <c r="AH447" s="200">
        <f t="shared" si="21"/>
        <v>0</v>
      </c>
      <c r="AI447" s="200">
        <f t="shared" si="21"/>
        <v>0</v>
      </c>
      <c r="AJ447" s="200">
        <f t="shared" si="21"/>
        <v>0</v>
      </c>
      <c r="AK447" s="200">
        <f t="shared" si="21"/>
        <v>0</v>
      </c>
      <c r="AL447" s="200">
        <f t="shared" si="21"/>
        <v>0</v>
      </c>
      <c r="AM447" s="200">
        <f t="shared" si="21"/>
        <v>0</v>
      </c>
      <c r="AN447" s="200">
        <f t="shared" si="21"/>
        <v>0</v>
      </c>
      <c r="AO447" s="200">
        <f t="shared" si="21"/>
        <v>3</v>
      </c>
      <c r="AP447" s="200">
        <f t="shared" si="21"/>
        <v>0</v>
      </c>
      <c r="AQ447" s="200">
        <f t="shared" si="21"/>
        <v>0</v>
      </c>
      <c r="AR447" s="200">
        <f t="shared" si="21"/>
        <v>0</v>
      </c>
      <c r="AS447" s="200">
        <f t="shared" si="21"/>
        <v>0</v>
      </c>
      <c r="AT447" s="200">
        <f t="shared" si="21"/>
        <v>0</v>
      </c>
      <c r="AU447" s="200">
        <f t="shared" si="21"/>
        <v>0</v>
      </c>
      <c r="AV447" s="200">
        <f t="shared" si="21"/>
        <v>0</v>
      </c>
      <c r="AW447" s="200">
        <f t="shared" si="21"/>
        <v>0</v>
      </c>
    </row>
    <row r="448" spans="1:49" ht="12.75">
      <c r="A448" s="13" t="s">
        <v>29</v>
      </c>
      <c r="B448" s="19" t="s">
        <v>266</v>
      </c>
      <c r="C448" s="20"/>
      <c r="D448" s="20"/>
      <c r="E448" s="27"/>
      <c r="F448" s="20"/>
      <c r="G448" s="83"/>
      <c r="H448" s="83"/>
      <c r="I448" s="83">
        <f>SUM(I449:I466)</f>
        <v>0</v>
      </c>
      <c r="J448" s="83">
        <f aca="true" t="shared" si="22" ref="J448:AW448">SUM(J449:J466)</f>
        <v>144</v>
      </c>
      <c r="K448" s="83">
        <f t="shared" si="22"/>
        <v>15</v>
      </c>
      <c r="L448" s="83">
        <f t="shared" si="22"/>
        <v>5</v>
      </c>
      <c r="M448" s="83">
        <f t="shared" si="22"/>
        <v>30</v>
      </c>
      <c r="N448" s="83">
        <f t="shared" si="22"/>
        <v>10</v>
      </c>
      <c r="O448" s="83">
        <f t="shared" si="22"/>
        <v>0</v>
      </c>
      <c r="P448" s="83">
        <f t="shared" si="22"/>
        <v>1</v>
      </c>
      <c r="Q448" s="83">
        <f t="shared" si="22"/>
        <v>0</v>
      </c>
      <c r="R448" s="83">
        <f t="shared" si="22"/>
        <v>5</v>
      </c>
      <c r="S448" s="83">
        <f t="shared" si="22"/>
        <v>0</v>
      </c>
      <c r="T448" s="83">
        <f t="shared" si="22"/>
        <v>0</v>
      </c>
      <c r="U448" s="83">
        <f t="shared" si="22"/>
        <v>0</v>
      </c>
      <c r="V448" s="83">
        <f t="shared" si="22"/>
        <v>4</v>
      </c>
      <c r="W448" s="83">
        <f t="shared" si="22"/>
        <v>1</v>
      </c>
      <c r="X448" s="83">
        <f t="shared" si="22"/>
        <v>0</v>
      </c>
      <c r="Y448" s="83">
        <f t="shared" si="22"/>
        <v>1</v>
      </c>
      <c r="Z448" s="83">
        <f t="shared" si="22"/>
        <v>0</v>
      </c>
      <c r="AA448" s="83">
        <f t="shared" si="22"/>
        <v>0</v>
      </c>
      <c r="AB448" s="83">
        <f t="shared" si="22"/>
        <v>0</v>
      </c>
      <c r="AC448" s="83">
        <f t="shared" si="22"/>
        <v>0</v>
      </c>
      <c r="AD448" s="83">
        <f t="shared" si="22"/>
        <v>0</v>
      </c>
      <c r="AE448" s="83">
        <f t="shared" si="22"/>
        <v>0</v>
      </c>
      <c r="AF448" s="83">
        <f t="shared" si="22"/>
        <v>0</v>
      </c>
      <c r="AG448" s="83">
        <f t="shared" si="22"/>
        <v>0</v>
      </c>
      <c r="AH448" s="83">
        <f t="shared" si="22"/>
        <v>0</v>
      </c>
      <c r="AI448" s="83">
        <f t="shared" si="22"/>
        <v>0</v>
      </c>
      <c r="AJ448" s="83">
        <f t="shared" si="22"/>
        <v>0</v>
      </c>
      <c r="AK448" s="83">
        <f t="shared" si="22"/>
        <v>0</v>
      </c>
      <c r="AL448" s="83">
        <f t="shared" si="22"/>
        <v>0</v>
      </c>
      <c r="AM448" s="83">
        <f t="shared" si="22"/>
        <v>0</v>
      </c>
      <c r="AN448" s="83">
        <f t="shared" si="22"/>
        <v>0</v>
      </c>
      <c r="AO448" s="83">
        <f t="shared" si="22"/>
        <v>3</v>
      </c>
      <c r="AP448" s="83">
        <f t="shared" si="22"/>
        <v>0</v>
      </c>
      <c r="AQ448" s="83">
        <f t="shared" si="22"/>
        <v>0</v>
      </c>
      <c r="AR448" s="83">
        <f t="shared" si="22"/>
        <v>0</v>
      </c>
      <c r="AS448" s="83">
        <f t="shared" si="22"/>
        <v>0</v>
      </c>
      <c r="AT448" s="83">
        <f t="shared" si="22"/>
        <v>0</v>
      </c>
      <c r="AU448" s="83">
        <f t="shared" si="22"/>
        <v>0</v>
      </c>
      <c r="AV448" s="83">
        <f t="shared" si="22"/>
        <v>0</v>
      </c>
      <c r="AW448" s="83">
        <f t="shared" si="22"/>
        <v>0</v>
      </c>
    </row>
    <row r="449" spans="1:49" ht="25.5">
      <c r="A449" s="13" t="s">
        <v>29</v>
      </c>
      <c r="B449" s="78" t="s">
        <v>456</v>
      </c>
      <c r="C449" s="195">
        <v>3</v>
      </c>
      <c r="D449" s="195" t="s">
        <v>457</v>
      </c>
      <c r="E449" s="195" t="s">
        <v>458</v>
      </c>
      <c r="F449" s="78" t="s">
        <v>459</v>
      </c>
      <c r="G449" s="195" t="s">
        <v>460</v>
      </c>
      <c r="H449" s="195" t="s">
        <v>591</v>
      </c>
      <c r="I449" s="62"/>
      <c r="J449" s="195">
        <v>8</v>
      </c>
      <c r="K449" s="195">
        <v>1</v>
      </c>
      <c r="L449" s="195"/>
      <c r="M449" s="195">
        <v>10</v>
      </c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  <c r="AW449" s="195"/>
    </row>
    <row r="450" spans="1:49" ht="12.75">
      <c r="A450" s="13" t="s">
        <v>29</v>
      </c>
      <c r="B450" s="78" t="s">
        <v>461</v>
      </c>
      <c r="C450" s="195">
        <v>2</v>
      </c>
      <c r="D450" s="195" t="s">
        <v>24</v>
      </c>
      <c r="E450" s="195" t="s">
        <v>458</v>
      </c>
      <c r="F450" s="78" t="s">
        <v>366</v>
      </c>
      <c r="G450" s="195" t="s">
        <v>460</v>
      </c>
      <c r="H450" s="195" t="s">
        <v>297</v>
      </c>
      <c r="I450" s="64"/>
      <c r="J450" s="195">
        <v>8</v>
      </c>
      <c r="K450" s="195">
        <v>1</v>
      </c>
      <c r="L450" s="195">
        <v>3</v>
      </c>
      <c r="M450" s="195">
        <v>10</v>
      </c>
      <c r="N450" s="195"/>
      <c r="O450" s="195"/>
      <c r="P450" s="195"/>
      <c r="Q450" s="195"/>
      <c r="R450" s="195"/>
      <c r="S450" s="195"/>
      <c r="T450" s="195"/>
      <c r="U450" s="195"/>
      <c r="V450" s="195"/>
      <c r="W450" s="195">
        <v>1</v>
      </c>
      <c r="X450" s="195"/>
      <c r="Y450" s="195">
        <v>1</v>
      </c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</row>
    <row r="451" spans="1:49" ht="12.75">
      <c r="A451" s="13" t="s">
        <v>29</v>
      </c>
      <c r="B451" s="78" t="s">
        <v>462</v>
      </c>
      <c r="C451" s="195">
        <v>3</v>
      </c>
      <c r="D451" s="195" t="s">
        <v>457</v>
      </c>
      <c r="E451" s="195" t="s">
        <v>458</v>
      </c>
      <c r="F451" s="78" t="s">
        <v>366</v>
      </c>
      <c r="G451" s="195" t="s">
        <v>460</v>
      </c>
      <c r="H451" s="195" t="s">
        <v>291</v>
      </c>
      <c r="I451" s="54"/>
      <c r="J451" s="195">
        <v>8</v>
      </c>
      <c r="K451" s="195">
        <v>1</v>
      </c>
      <c r="L451" s="195">
        <v>1</v>
      </c>
      <c r="M451" s="195">
        <v>5</v>
      </c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</row>
    <row r="452" spans="1:49" ht="25.5">
      <c r="A452" s="13" t="s">
        <v>29</v>
      </c>
      <c r="B452" s="78" t="s">
        <v>463</v>
      </c>
      <c r="C452" s="195">
        <v>3</v>
      </c>
      <c r="D452" s="195" t="s">
        <v>457</v>
      </c>
      <c r="E452" s="195" t="s">
        <v>464</v>
      </c>
      <c r="F452" s="78" t="s">
        <v>366</v>
      </c>
      <c r="G452" s="195" t="s">
        <v>460</v>
      </c>
      <c r="H452" s="195" t="s">
        <v>297</v>
      </c>
      <c r="I452" s="54"/>
      <c r="J452" s="195">
        <v>8</v>
      </c>
      <c r="K452" s="195">
        <v>1</v>
      </c>
      <c r="L452" s="195">
        <v>1</v>
      </c>
      <c r="M452" s="195">
        <v>5</v>
      </c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</row>
    <row r="453" spans="1:49" ht="12.75">
      <c r="A453" s="13" t="s">
        <v>29</v>
      </c>
      <c r="B453" s="78" t="s">
        <v>465</v>
      </c>
      <c r="C453" s="78">
        <v>3</v>
      </c>
      <c r="D453" s="78" t="s">
        <v>160</v>
      </c>
      <c r="E453" s="78" t="s">
        <v>464</v>
      </c>
      <c r="F453" s="78" t="s">
        <v>459</v>
      </c>
      <c r="G453" s="78" t="s">
        <v>460</v>
      </c>
      <c r="H453" s="78" t="s">
        <v>591</v>
      </c>
      <c r="I453" s="62"/>
      <c r="J453" s="195">
        <v>8</v>
      </c>
      <c r="K453" s="195">
        <v>1</v>
      </c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</row>
    <row r="454" spans="1:49" ht="12.75">
      <c r="A454" s="13" t="s">
        <v>29</v>
      </c>
      <c r="B454" s="78" t="s">
        <v>466</v>
      </c>
      <c r="C454" s="78">
        <v>3</v>
      </c>
      <c r="D454" s="78" t="s">
        <v>457</v>
      </c>
      <c r="E454" s="78" t="s">
        <v>0</v>
      </c>
      <c r="F454" s="78" t="s">
        <v>459</v>
      </c>
      <c r="G454" s="78" t="s">
        <v>460</v>
      </c>
      <c r="H454" s="78" t="s">
        <v>590</v>
      </c>
      <c r="I454" s="62"/>
      <c r="J454" s="195">
        <v>8</v>
      </c>
      <c r="K454" s="195">
        <v>1</v>
      </c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</row>
    <row r="455" spans="1:49" ht="12.75">
      <c r="A455" s="13" t="s">
        <v>29</v>
      </c>
      <c r="B455" s="78" t="s">
        <v>467</v>
      </c>
      <c r="C455" s="78">
        <v>2</v>
      </c>
      <c r="D455" s="78" t="s">
        <v>30</v>
      </c>
      <c r="E455" s="78" t="s">
        <v>464</v>
      </c>
      <c r="F455" s="78" t="s">
        <v>459</v>
      </c>
      <c r="G455" s="78" t="s">
        <v>460</v>
      </c>
      <c r="H455" s="78" t="s">
        <v>590</v>
      </c>
      <c r="I455" s="54"/>
      <c r="J455" s="195">
        <v>8</v>
      </c>
      <c r="K455" s="195">
        <v>1</v>
      </c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>
        <v>1</v>
      </c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</row>
    <row r="456" spans="1:49" ht="12.75">
      <c r="A456" s="13" t="s">
        <v>29</v>
      </c>
      <c r="B456" s="78" t="s">
        <v>468</v>
      </c>
      <c r="C456" s="78">
        <v>2</v>
      </c>
      <c r="D456" s="78" t="s">
        <v>24</v>
      </c>
      <c r="E456" s="78" t="s">
        <v>0</v>
      </c>
      <c r="F456" s="78" t="s">
        <v>366</v>
      </c>
      <c r="G456" s="78" t="s">
        <v>460</v>
      </c>
      <c r="H456" s="78" t="s">
        <v>591</v>
      </c>
      <c r="I456" s="54"/>
      <c r="J456" s="195">
        <v>8</v>
      </c>
      <c r="K456" s="195">
        <v>1</v>
      </c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>
        <v>1</v>
      </c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</row>
    <row r="457" spans="1:49" ht="12.75">
      <c r="A457" s="13" t="s">
        <v>29</v>
      </c>
      <c r="B457" s="78" t="s">
        <v>469</v>
      </c>
      <c r="C457" s="78">
        <v>2</v>
      </c>
      <c r="D457" s="78" t="s">
        <v>24</v>
      </c>
      <c r="E457" s="78" t="s">
        <v>0</v>
      </c>
      <c r="F457" s="78" t="s">
        <v>366</v>
      </c>
      <c r="G457" s="78" t="s">
        <v>460</v>
      </c>
      <c r="H457" s="78" t="s">
        <v>591</v>
      </c>
      <c r="I457" s="54"/>
      <c r="J457" s="195">
        <v>8</v>
      </c>
      <c r="K457" s="195">
        <v>1</v>
      </c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>
        <v>1</v>
      </c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</row>
    <row r="458" spans="1:49" ht="12.75">
      <c r="A458" s="13" t="s">
        <v>29</v>
      </c>
      <c r="B458" s="78" t="s">
        <v>470</v>
      </c>
      <c r="C458" s="78">
        <v>2</v>
      </c>
      <c r="D458" s="78" t="s">
        <v>24</v>
      </c>
      <c r="E458" s="78" t="s">
        <v>0</v>
      </c>
      <c r="F458" s="78" t="s">
        <v>366</v>
      </c>
      <c r="G458" s="78" t="s">
        <v>460</v>
      </c>
      <c r="H458" s="78" t="s">
        <v>297</v>
      </c>
      <c r="I458" s="54"/>
      <c r="J458" s="195">
        <v>8</v>
      </c>
      <c r="K458" s="195">
        <v>1</v>
      </c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>
        <v>1</v>
      </c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</row>
    <row r="459" spans="1:49" ht="12.75">
      <c r="A459" s="13" t="s">
        <v>29</v>
      </c>
      <c r="B459" s="78" t="s">
        <v>471</v>
      </c>
      <c r="C459" s="78">
        <v>2</v>
      </c>
      <c r="D459" s="78" t="s">
        <v>457</v>
      </c>
      <c r="E459" s="78" t="s">
        <v>464</v>
      </c>
      <c r="F459" s="78" t="s">
        <v>459</v>
      </c>
      <c r="G459" s="78" t="s">
        <v>460</v>
      </c>
      <c r="H459" s="78" t="s">
        <v>291</v>
      </c>
      <c r="I459" s="54"/>
      <c r="J459" s="195">
        <v>8</v>
      </c>
      <c r="K459" s="195">
        <v>1</v>
      </c>
      <c r="L459" s="195"/>
      <c r="M459" s="195"/>
      <c r="N459" s="195">
        <v>10</v>
      </c>
      <c r="O459" s="195"/>
      <c r="P459" s="195">
        <v>1</v>
      </c>
      <c r="Q459" s="195"/>
      <c r="R459" s="195">
        <v>5</v>
      </c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</row>
    <row r="460" spans="1:49" ht="12.75">
      <c r="A460" s="13" t="s">
        <v>29</v>
      </c>
      <c r="B460" s="78" t="s">
        <v>472</v>
      </c>
      <c r="C460" s="78">
        <v>2</v>
      </c>
      <c r="D460" s="78" t="s">
        <v>457</v>
      </c>
      <c r="E460" s="78" t="s">
        <v>473</v>
      </c>
      <c r="F460" s="78" t="s">
        <v>459</v>
      </c>
      <c r="G460" s="78" t="s">
        <v>460</v>
      </c>
      <c r="H460" s="78" t="s">
        <v>291</v>
      </c>
      <c r="I460" s="54"/>
      <c r="J460" s="195">
        <v>8</v>
      </c>
      <c r="K460" s="195">
        <v>1</v>
      </c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</row>
    <row r="461" spans="1:49" ht="12.75">
      <c r="A461" s="13" t="s">
        <v>29</v>
      </c>
      <c r="B461" s="78" t="s">
        <v>474</v>
      </c>
      <c r="C461" s="78">
        <v>2</v>
      </c>
      <c r="D461" s="78" t="s">
        <v>457</v>
      </c>
      <c r="E461" s="78" t="s">
        <v>464</v>
      </c>
      <c r="F461" s="78" t="s">
        <v>459</v>
      </c>
      <c r="G461" s="78" t="s">
        <v>460</v>
      </c>
      <c r="H461" s="78" t="s">
        <v>291</v>
      </c>
      <c r="I461" s="54"/>
      <c r="J461" s="195">
        <v>8</v>
      </c>
      <c r="K461" s="195">
        <v>1</v>
      </c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</row>
    <row r="462" spans="1:49" ht="12.75">
      <c r="A462" s="13" t="s">
        <v>29</v>
      </c>
      <c r="B462" s="78" t="s">
        <v>475</v>
      </c>
      <c r="C462" s="78">
        <v>2</v>
      </c>
      <c r="D462" s="78" t="s">
        <v>457</v>
      </c>
      <c r="E462" s="78" t="s">
        <v>464</v>
      </c>
      <c r="F462" s="78" t="s">
        <v>459</v>
      </c>
      <c r="G462" s="78" t="s">
        <v>460</v>
      </c>
      <c r="H462" s="78" t="s">
        <v>292</v>
      </c>
      <c r="I462" s="54"/>
      <c r="J462" s="195">
        <v>8</v>
      </c>
      <c r="K462" s="195">
        <v>1</v>
      </c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</row>
    <row r="463" spans="1:49" ht="12.75">
      <c r="A463" s="13" t="s">
        <v>29</v>
      </c>
      <c r="B463" s="78" t="s">
        <v>476</v>
      </c>
      <c r="C463" s="78">
        <v>2</v>
      </c>
      <c r="D463" s="78" t="s">
        <v>457</v>
      </c>
      <c r="E463" s="78" t="s">
        <v>464</v>
      </c>
      <c r="F463" s="78" t="s">
        <v>459</v>
      </c>
      <c r="G463" s="78" t="s">
        <v>460</v>
      </c>
      <c r="H463" s="78" t="s">
        <v>292</v>
      </c>
      <c r="I463" s="54"/>
      <c r="J463" s="195">
        <v>8</v>
      </c>
      <c r="K463" s="195">
        <v>1</v>
      </c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</row>
    <row r="464" spans="1:49" ht="12.75">
      <c r="A464" s="13" t="s">
        <v>29</v>
      </c>
      <c r="B464" s="78" t="s">
        <v>477</v>
      </c>
      <c r="C464" s="61">
        <v>3</v>
      </c>
      <c r="D464" s="61" t="s">
        <v>457</v>
      </c>
      <c r="E464" s="27" t="s">
        <v>0</v>
      </c>
      <c r="F464" s="78" t="s">
        <v>366</v>
      </c>
      <c r="G464" s="78" t="s">
        <v>22</v>
      </c>
      <c r="H464" s="78" t="s">
        <v>297</v>
      </c>
      <c r="I464" s="62"/>
      <c r="J464" s="195">
        <v>8</v>
      </c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>
        <v>1</v>
      </c>
      <c r="AP464" s="195"/>
      <c r="AQ464" s="195"/>
      <c r="AR464" s="195"/>
      <c r="AS464" s="195"/>
      <c r="AT464" s="195"/>
      <c r="AU464" s="195"/>
      <c r="AV464" s="195"/>
      <c r="AW464" s="195"/>
    </row>
    <row r="465" spans="1:49" ht="12.75">
      <c r="A465" s="13" t="s">
        <v>29</v>
      </c>
      <c r="B465" s="78" t="s">
        <v>661</v>
      </c>
      <c r="C465" s="61">
        <v>3</v>
      </c>
      <c r="D465" s="61" t="s">
        <v>457</v>
      </c>
      <c r="E465" s="27" t="s">
        <v>0</v>
      </c>
      <c r="F465" s="78" t="s">
        <v>366</v>
      </c>
      <c r="G465" s="78" t="s">
        <v>22</v>
      </c>
      <c r="H465" s="78" t="s">
        <v>297</v>
      </c>
      <c r="I465" s="62"/>
      <c r="J465" s="195">
        <v>8</v>
      </c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>
        <v>1</v>
      </c>
      <c r="AP465" s="195"/>
      <c r="AQ465" s="195"/>
      <c r="AR465" s="195"/>
      <c r="AS465" s="195"/>
      <c r="AT465" s="195"/>
      <c r="AU465" s="195"/>
      <c r="AV465" s="195"/>
      <c r="AW465" s="195"/>
    </row>
    <row r="466" spans="1:49" ht="12.75">
      <c r="A466" s="13" t="s">
        <v>29</v>
      </c>
      <c r="B466" s="78" t="s">
        <v>478</v>
      </c>
      <c r="C466" s="61">
        <v>3</v>
      </c>
      <c r="D466" s="61" t="s">
        <v>457</v>
      </c>
      <c r="E466" s="27" t="s">
        <v>0</v>
      </c>
      <c r="F466" s="78" t="s">
        <v>366</v>
      </c>
      <c r="G466" s="78" t="s">
        <v>22</v>
      </c>
      <c r="H466" s="78" t="s">
        <v>297</v>
      </c>
      <c r="I466" s="62"/>
      <c r="J466" s="195">
        <v>8</v>
      </c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95"/>
      <c r="AE466" s="195"/>
      <c r="AF466" s="195"/>
      <c r="AG466" s="195"/>
      <c r="AH466" s="195"/>
      <c r="AI466" s="195"/>
      <c r="AJ466" s="195"/>
      <c r="AK466" s="195"/>
      <c r="AL466" s="195"/>
      <c r="AM466" s="195"/>
      <c r="AN466" s="195"/>
      <c r="AO466" s="195">
        <v>1</v>
      </c>
      <c r="AP466" s="195"/>
      <c r="AQ466" s="195"/>
      <c r="AR466" s="195"/>
      <c r="AS466" s="195"/>
      <c r="AT466" s="195"/>
      <c r="AU466" s="195"/>
      <c r="AV466" s="195"/>
      <c r="AW466" s="195"/>
    </row>
    <row r="467" spans="1:49" ht="12.75">
      <c r="A467" s="13" t="s">
        <v>29</v>
      </c>
      <c r="B467" s="196" t="s">
        <v>631</v>
      </c>
      <c r="C467" s="197"/>
      <c r="D467" s="197"/>
      <c r="E467" s="27"/>
      <c r="F467" s="78"/>
      <c r="G467" s="78"/>
      <c r="H467" s="78"/>
      <c r="I467" s="33">
        <f>SUM(I468:I484)</f>
        <v>0</v>
      </c>
      <c r="J467" s="33">
        <f aca="true" t="shared" si="23" ref="J467:AW467">SUM(J468:J484)</f>
        <v>0</v>
      </c>
      <c r="K467" s="33">
        <f t="shared" si="23"/>
        <v>0</v>
      </c>
      <c r="L467" s="33">
        <f t="shared" si="23"/>
        <v>0</v>
      </c>
      <c r="M467" s="33">
        <f t="shared" si="23"/>
        <v>0</v>
      </c>
      <c r="N467" s="33">
        <f t="shared" si="23"/>
        <v>0</v>
      </c>
      <c r="O467" s="33">
        <f t="shared" si="23"/>
        <v>0</v>
      </c>
      <c r="P467" s="33">
        <f t="shared" si="23"/>
        <v>0</v>
      </c>
      <c r="Q467" s="33">
        <f t="shared" si="23"/>
        <v>0</v>
      </c>
      <c r="R467" s="33">
        <f t="shared" si="23"/>
        <v>0</v>
      </c>
      <c r="S467" s="33">
        <f t="shared" si="23"/>
        <v>0</v>
      </c>
      <c r="T467" s="33">
        <f t="shared" si="23"/>
        <v>0</v>
      </c>
      <c r="U467" s="33">
        <f t="shared" si="23"/>
        <v>0</v>
      </c>
      <c r="V467" s="33">
        <f t="shared" si="23"/>
        <v>0</v>
      </c>
      <c r="W467" s="33">
        <f t="shared" si="23"/>
        <v>0</v>
      </c>
      <c r="X467" s="33">
        <f t="shared" si="23"/>
        <v>0</v>
      </c>
      <c r="Y467" s="33">
        <f t="shared" si="23"/>
        <v>0</v>
      </c>
      <c r="Z467" s="33">
        <f t="shared" si="23"/>
        <v>0</v>
      </c>
      <c r="AA467" s="33">
        <f t="shared" si="23"/>
        <v>0</v>
      </c>
      <c r="AB467" s="33">
        <f t="shared" si="23"/>
        <v>0</v>
      </c>
      <c r="AC467" s="33">
        <f t="shared" si="23"/>
        <v>0</v>
      </c>
      <c r="AD467" s="33">
        <f t="shared" si="23"/>
        <v>0</v>
      </c>
      <c r="AE467" s="33">
        <f t="shared" si="23"/>
        <v>0</v>
      </c>
      <c r="AF467" s="33">
        <f t="shared" si="23"/>
        <v>0</v>
      </c>
      <c r="AG467" s="33">
        <f t="shared" si="23"/>
        <v>0</v>
      </c>
      <c r="AH467" s="33">
        <f t="shared" si="23"/>
        <v>0</v>
      </c>
      <c r="AI467" s="33">
        <f t="shared" si="23"/>
        <v>0</v>
      </c>
      <c r="AJ467" s="33">
        <f t="shared" si="23"/>
        <v>0</v>
      </c>
      <c r="AK467" s="33">
        <f t="shared" si="23"/>
        <v>0</v>
      </c>
      <c r="AL467" s="33">
        <f t="shared" si="23"/>
        <v>0</v>
      </c>
      <c r="AM467" s="33">
        <f t="shared" si="23"/>
        <v>0</v>
      </c>
      <c r="AN467" s="33">
        <f t="shared" si="23"/>
        <v>0</v>
      </c>
      <c r="AO467" s="33">
        <f t="shared" si="23"/>
        <v>0</v>
      </c>
      <c r="AP467" s="33">
        <f t="shared" si="23"/>
        <v>0</v>
      </c>
      <c r="AQ467" s="33">
        <f t="shared" si="23"/>
        <v>0</v>
      </c>
      <c r="AR467" s="33">
        <f t="shared" si="23"/>
        <v>0</v>
      </c>
      <c r="AS467" s="33">
        <f t="shared" si="23"/>
        <v>0</v>
      </c>
      <c r="AT467" s="33">
        <f t="shared" si="23"/>
        <v>0</v>
      </c>
      <c r="AU467" s="33">
        <f t="shared" si="23"/>
        <v>0</v>
      </c>
      <c r="AV467" s="33">
        <f t="shared" si="23"/>
        <v>0</v>
      </c>
      <c r="AW467" s="33">
        <f t="shared" si="23"/>
        <v>0</v>
      </c>
    </row>
    <row r="468" spans="1:49" ht="12.75">
      <c r="A468" s="13" t="s">
        <v>29</v>
      </c>
      <c r="B468" s="78" t="s">
        <v>479</v>
      </c>
      <c r="C468" s="61">
        <v>2</v>
      </c>
      <c r="D468" s="61" t="s">
        <v>24</v>
      </c>
      <c r="E468" s="27" t="s">
        <v>464</v>
      </c>
      <c r="F468" s="78" t="s">
        <v>459</v>
      </c>
      <c r="G468" s="78" t="s">
        <v>460</v>
      </c>
      <c r="H468" s="78" t="s">
        <v>590</v>
      </c>
      <c r="I468" s="62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95"/>
      <c r="AE468" s="195"/>
      <c r="AF468" s="195"/>
      <c r="AG468" s="195"/>
      <c r="AH468" s="195"/>
      <c r="AI468" s="195"/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  <c r="AW468" s="195"/>
    </row>
    <row r="469" spans="1:49" ht="12.75">
      <c r="A469" s="13" t="s">
        <v>29</v>
      </c>
      <c r="B469" s="78" t="s">
        <v>480</v>
      </c>
      <c r="C469" s="61">
        <v>2</v>
      </c>
      <c r="D469" s="61" t="s">
        <v>24</v>
      </c>
      <c r="E469" s="27" t="s">
        <v>464</v>
      </c>
      <c r="F469" s="78" t="s">
        <v>459</v>
      </c>
      <c r="G469" s="78" t="s">
        <v>22</v>
      </c>
      <c r="H469" s="78" t="s">
        <v>590</v>
      </c>
      <c r="I469" s="62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95"/>
      <c r="AE469" s="195"/>
      <c r="AF469" s="195"/>
      <c r="AG469" s="195"/>
      <c r="AH469" s="195"/>
      <c r="AI469" s="195"/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  <c r="AW469" s="195"/>
    </row>
    <row r="470" spans="1:49" ht="12.75">
      <c r="A470" s="13" t="s">
        <v>29</v>
      </c>
      <c r="B470" s="78" t="s">
        <v>480</v>
      </c>
      <c r="C470" s="198"/>
      <c r="D470" s="198"/>
      <c r="E470" s="27"/>
      <c r="F470" s="78"/>
      <c r="G470" s="78"/>
      <c r="H470" s="78"/>
      <c r="I470" s="64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</row>
    <row r="471" spans="1:49" ht="12.75">
      <c r="A471" s="13" t="s">
        <v>29</v>
      </c>
      <c r="B471" s="78" t="s">
        <v>481</v>
      </c>
      <c r="C471" s="61">
        <v>2</v>
      </c>
      <c r="D471" s="61" t="s">
        <v>160</v>
      </c>
      <c r="E471" s="27" t="s">
        <v>161</v>
      </c>
      <c r="F471" s="78" t="s">
        <v>459</v>
      </c>
      <c r="G471" s="78" t="s">
        <v>22</v>
      </c>
      <c r="H471" s="78" t="s">
        <v>591</v>
      </c>
      <c r="I471" s="64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</row>
    <row r="472" spans="1:49" ht="12.75">
      <c r="A472" s="13" t="s">
        <v>29</v>
      </c>
      <c r="B472" s="78" t="s">
        <v>482</v>
      </c>
      <c r="C472" s="61">
        <v>2</v>
      </c>
      <c r="D472" s="61" t="s">
        <v>457</v>
      </c>
      <c r="E472" s="27" t="s">
        <v>161</v>
      </c>
      <c r="F472" s="78" t="s">
        <v>366</v>
      </c>
      <c r="G472" s="78" t="s">
        <v>460</v>
      </c>
      <c r="H472" s="78" t="s">
        <v>591</v>
      </c>
      <c r="I472" s="62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</row>
    <row r="473" spans="1:49" ht="12.75">
      <c r="A473" s="13" t="s">
        <v>29</v>
      </c>
      <c r="B473" s="78" t="s">
        <v>483</v>
      </c>
      <c r="C473" s="61">
        <v>3</v>
      </c>
      <c r="D473" s="61" t="s">
        <v>484</v>
      </c>
      <c r="E473" s="27" t="s">
        <v>161</v>
      </c>
      <c r="F473" s="78" t="s">
        <v>366</v>
      </c>
      <c r="G473" s="78" t="s">
        <v>460</v>
      </c>
      <c r="H473" s="78" t="s">
        <v>291</v>
      </c>
      <c r="I473" s="62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</row>
    <row r="474" spans="1:49" ht="25.5">
      <c r="A474" s="13" t="s">
        <v>29</v>
      </c>
      <c r="B474" s="78" t="s">
        <v>485</v>
      </c>
      <c r="C474" s="61">
        <v>3</v>
      </c>
      <c r="D474" s="61" t="s">
        <v>457</v>
      </c>
      <c r="E474" s="27" t="s">
        <v>592</v>
      </c>
      <c r="F474" s="78" t="s">
        <v>366</v>
      </c>
      <c r="G474" s="78" t="s">
        <v>460</v>
      </c>
      <c r="H474" s="78" t="s">
        <v>590</v>
      </c>
      <c r="I474" s="62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</row>
    <row r="475" spans="1:49" ht="12.75">
      <c r="A475" s="13" t="s">
        <v>29</v>
      </c>
      <c r="B475" s="78" t="s">
        <v>486</v>
      </c>
      <c r="C475" s="61"/>
      <c r="D475" s="61"/>
      <c r="E475" s="27"/>
      <c r="F475" s="78"/>
      <c r="G475" s="78"/>
      <c r="H475" s="78"/>
      <c r="I475" s="62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</row>
    <row r="476" spans="1:49" ht="12.75">
      <c r="A476" s="13" t="s">
        <v>29</v>
      </c>
      <c r="B476" s="78" t="s">
        <v>487</v>
      </c>
      <c r="C476" s="61">
        <v>2</v>
      </c>
      <c r="D476" s="61" t="s">
        <v>457</v>
      </c>
      <c r="E476" s="27" t="s">
        <v>488</v>
      </c>
      <c r="F476" s="78" t="s">
        <v>459</v>
      </c>
      <c r="G476" s="78" t="s">
        <v>460</v>
      </c>
      <c r="H476" s="78" t="s">
        <v>291</v>
      </c>
      <c r="I476" s="62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</row>
    <row r="477" spans="1:49" ht="12.75">
      <c r="A477" s="13" t="s">
        <v>29</v>
      </c>
      <c r="B477" s="78" t="s">
        <v>489</v>
      </c>
      <c r="C477" s="61">
        <v>2</v>
      </c>
      <c r="D477" s="61" t="s">
        <v>457</v>
      </c>
      <c r="E477" s="27" t="s">
        <v>488</v>
      </c>
      <c r="F477" s="78" t="s">
        <v>459</v>
      </c>
      <c r="G477" s="78" t="s">
        <v>460</v>
      </c>
      <c r="H477" s="78" t="s">
        <v>291</v>
      </c>
      <c r="I477" s="62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</row>
    <row r="478" spans="1:49" ht="12.75">
      <c r="A478" s="13" t="s">
        <v>29</v>
      </c>
      <c r="B478" s="78" t="s">
        <v>490</v>
      </c>
      <c r="C478" s="61">
        <v>2</v>
      </c>
      <c r="D478" s="61" t="s">
        <v>457</v>
      </c>
      <c r="E478" s="27" t="s">
        <v>488</v>
      </c>
      <c r="F478" s="78" t="s">
        <v>459</v>
      </c>
      <c r="G478" s="78" t="s">
        <v>460</v>
      </c>
      <c r="H478" s="78" t="s">
        <v>291</v>
      </c>
      <c r="I478" s="62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</row>
    <row r="479" spans="1:49" ht="25.5">
      <c r="A479" s="13" t="s">
        <v>29</v>
      </c>
      <c r="B479" s="78" t="s">
        <v>491</v>
      </c>
      <c r="C479" s="61">
        <v>3</v>
      </c>
      <c r="D479" s="61" t="s">
        <v>457</v>
      </c>
      <c r="E479" s="27" t="s">
        <v>464</v>
      </c>
      <c r="F479" s="78" t="s">
        <v>459</v>
      </c>
      <c r="G479" s="78" t="s">
        <v>460</v>
      </c>
      <c r="H479" s="78" t="s">
        <v>291</v>
      </c>
      <c r="I479" s="62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</row>
    <row r="480" spans="1:49" ht="25.5">
      <c r="A480" s="13" t="s">
        <v>29</v>
      </c>
      <c r="B480" s="78" t="s">
        <v>492</v>
      </c>
      <c r="C480" s="61">
        <v>3</v>
      </c>
      <c r="D480" s="61" t="s">
        <v>457</v>
      </c>
      <c r="E480" s="27" t="s">
        <v>464</v>
      </c>
      <c r="F480" s="78" t="s">
        <v>366</v>
      </c>
      <c r="G480" s="78" t="s">
        <v>460</v>
      </c>
      <c r="H480" s="78" t="s">
        <v>291</v>
      </c>
      <c r="I480" s="62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</row>
    <row r="481" spans="1:49" ht="25.5">
      <c r="A481" s="13" t="s">
        <v>29</v>
      </c>
      <c r="B481" s="78" t="s">
        <v>493</v>
      </c>
      <c r="C481" s="61">
        <v>3</v>
      </c>
      <c r="D481" s="61" t="s">
        <v>457</v>
      </c>
      <c r="E481" s="27" t="s">
        <v>464</v>
      </c>
      <c r="F481" s="78" t="s">
        <v>459</v>
      </c>
      <c r="G481" s="78" t="s">
        <v>460</v>
      </c>
      <c r="H481" s="78" t="s">
        <v>590</v>
      </c>
      <c r="I481" s="62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</row>
    <row r="482" spans="1:49" ht="12.75">
      <c r="A482" s="13" t="s">
        <v>29</v>
      </c>
      <c r="B482" s="78" t="s">
        <v>494</v>
      </c>
      <c r="C482" s="61">
        <v>3</v>
      </c>
      <c r="D482" s="61" t="s">
        <v>457</v>
      </c>
      <c r="E482" s="27" t="s">
        <v>464</v>
      </c>
      <c r="F482" s="78" t="s">
        <v>459</v>
      </c>
      <c r="G482" s="78" t="s">
        <v>460</v>
      </c>
      <c r="H482" s="78" t="s">
        <v>590</v>
      </c>
      <c r="I482" s="62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</row>
    <row r="483" spans="1:49" ht="12.75">
      <c r="A483" s="13" t="s">
        <v>29</v>
      </c>
      <c r="B483" s="78" t="s">
        <v>495</v>
      </c>
      <c r="C483" s="61">
        <v>3</v>
      </c>
      <c r="D483" s="61" t="s">
        <v>457</v>
      </c>
      <c r="E483" s="27" t="s">
        <v>464</v>
      </c>
      <c r="F483" s="78" t="s">
        <v>459</v>
      </c>
      <c r="G483" s="78" t="s">
        <v>460</v>
      </c>
      <c r="H483" s="78" t="s">
        <v>591</v>
      </c>
      <c r="I483" s="62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</row>
    <row r="484" spans="1:49" ht="12.75">
      <c r="A484" s="13" t="s">
        <v>29</v>
      </c>
      <c r="B484" s="78" t="s">
        <v>496</v>
      </c>
      <c r="C484" s="61">
        <v>3</v>
      </c>
      <c r="D484" s="61" t="s">
        <v>457</v>
      </c>
      <c r="E484" s="27" t="s">
        <v>464</v>
      </c>
      <c r="F484" s="78" t="s">
        <v>459</v>
      </c>
      <c r="G484" s="78" t="s">
        <v>460</v>
      </c>
      <c r="H484" s="78" t="s">
        <v>591</v>
      </c>
      <c r="I484" s="62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95"/>
      <c r="AE484" s="195"/>
      <c r="AF484" s="195"/>
      <c r="AG484" s="195"/>
      <c r="AH484" s="195"/>
      <c r="AI484" s="195"/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  <c r="AW484" s="195"/>
    </row>
    <row r="485" spans="1:49" ht="12.75">
      <c r="A485" s="13" t="s">
        <v>671</v>
      </c>
      <c r="B485" s="202" t="s">
        <v>583</v>
      </c>
      <c r="C485" s="61"/>
      <c r="D485" s="61"/>
      <c r="E485" s="27"/>
      <c r="F485" s="61"/>
      <c r="G485" s="61"/>
      <c r="H485" s="61"/>
      <c r="I485" s="172">
        <f aca="true" t="shared" si="24" ref="I485:AW485">I486+I551</f>
        <v>460</v>
      </c>
      <c r="J485" s="172">
        <f t="shared" si="24"/>
        <v>439</v>
      </c>
      <c r="K485" s="172">
        <f t="shared" si="24"/>
        <v>48</v>
      </c>
      <c r="L485" s="172">
        <f t="shared" si="24"/>
        <v>3</v>
      </c>
      <c r="M485" s="172">
        <f t="shared" si="24"/>
        <v>35</v>
      </c>
      <c r="N485" s="172">
        <f t="shared" si="24"/>
        <v>5</v>
      </c>
      <c r="O485" s="172">
        <f t="shared" si="24"/>
        <v>1</v>
      </c>
      <c r="P485" s="172">
        <f t="shared" si="24"/>
        <v>2</v>
      </c>
      <c r="Q485" s="172">
        <f t="shared" si="24"/>
        <v>0</v>
      </c>
      <c r="R485" s="172">
        <f t="shared" si="24"/>
        <v>5</v>
      </c>
      <c r="S485" s="172">
        <f t="shared" si="24"/>
        <v>0</v>
      </c>
      <c r="T485" s="172">
        <f t="shared" si="24"/>
        <v>0</v>
      </c>
      <c r="U485" s="172">
        <f t="shared" si="24"/>
        <v>0</v>
      </c>
      <c r="V485" s="172">
        <f t="shared" si="24"/>
        <v>0</v>
      </c>
      <c r="W485" s="172">
        <f t="shared" si="24"/>
        <v>1</v>
      </c>
      <c r="X485" s="172">
        <f t="shared" si="24"/>
        <v>0</v>
      </c>
      <c r="Y485" s="172">
        <f t="shared" si="24"/>
        <v>0</v>
      </c>
      <c r="Z485" s="172">
        <f t="shared" si="24"/>
        <v>0</v>
      </c>
      <c r="AA485" s="172">
        <f t="shared" si="24"/>
        <v>0</v>
      </c>
      <c r="AB485" s="172">
        <f t="shared" si="24"/>
        <v>0</v>
      </c>
      <c r="AC485" s="172">
        <f t="shared" si="24"/>
        <v>0</v>
      </c>
      <c r="AD485" s="172">
        <f t="shared" si="24"/>
        <v>1</v>
      </c>
      <c r="AE485" s="172">
        <f t="shared" si="24"/>
        <v>0</v>
      </c>
      <c r="AF485" s="172">
        <f t="shared" si="24"/>
        <v>0</v>
      </c>
      <c r="AG485" s="172">
        <f t="shared" si="24"/>
        <v>0</v>
      </c>
      <c r="AH485" s="172">
        <f t="shared" si="24"/>
        <v>4</v>
      </c>
      <c r="AI485" s="172">
        <f t="shared" si="24"/>
        <v>0</v>
      </c>
      <c r="AJ485" s="172">
        <f t="shared" si="24"/>
        <v>0</v>
      </c>
      <c r="AK485" s="172">
        <f t="shared" si="24"/>
        <v>0</v>
      </c>
      <c r="AL485" s="172">
        <f t="shared" si="24"/>
        <v>0</v>
      </c>
      <c r="AM485" s="172">
        <f t="shared" si="24"/>
        <v>0</v>
      </c>
      <c r="AN485" s="172">
        <f t="shared" si="24"/>
        <v>0</v>
      </c>
      <c r="AO485" s="172">
        <f t="shared" si="24"/>
        <v>0</v>
      </c>
      <c r="AP485" s="172">
        <f t="shared" si="24"/>
        <v>0</v>
      </c>
      <c r="AQ485" s="172">
        <f t="shared" si="24"/>
        <v>0</v>
      </c>
      <c r="AR485" s="172">
        <f t="shared" si="24"/>
        <v>8</v>
      </c>
      <c r="AS485" s="172">
        <f t="shared" si="24"/>
        <v>0</v>
      </c>
      <c r="AT485" s="172">
        <f t="shared" si="24"/>
        <v>1</v>
      </c>
      <c r="AU485" s="172">
        <f t="shared" si="24"/>
        <v>1</v>
      </c>
      <c r="AV485" s="172">
        <f t="shared" si="24"/>
        <v>0</v>
      </c>
      <c r="AW485" s="172">
        <f t="shared" si="24"/>
        <v>0</v>
      </c>
    </row>
    <row r="486" spans="1:49" ht="12.75">
      <c r="A486" s="13" t="s">
        <v>671</v>
      </c>
      <c r="B486" s="19" t="s">
        <v>266</v>
      </c>
      <c r="C486" s="61"/>
      <c r="D486" s="61"/>
      <c r="E486" s="27"/>
      <c r="F486" s="61"/>
      <c r="G486" s="61"/>
      <c r="H486" s="61"/>
      <c r="I486" s="172">
        <f>SUM(I487:I550)</f>
        <v>432</v>
      </c>
      <c r="J486" s="172">
        <f aca="true" t="shared" si="25" ref="J486:AW486">SUM(J487:J550)</f>
        <v>411</v>
      </c>
      <c r="K486" s="172">
        <f t="shared" si="25"/>
        <v>48</v>
      </c>
      <c r="L486" s="172">
        <f t="shared" si="25"/>
        <v>3</v>
      </c>
      <c r="M486" s="172">
        <f t="shared" si="25"/>
        <v>35</v>
      </c>
      <c r="N486" s="172">
        <f t="shared" si="25"/>
        <v>5</v>
      </c>
      <c r="O486" s="172">
        <f t="shared" si="25"/>
        <v>1</v>
      </c>
      <c r="P486" s="172">
        <f t="shared" si="25"/>
        <v>2</v>
      </c>
      <c r="Q486" s="172">
        <f t="shared" si="25"/>
        <v>0</v>
      </c>
      <c r="R486" s="172">
        <f t="shared" si="25"/>
        <v>5</v>
      </c>
      <c r="S486" s="172">
        <f t="shared" si="25"/>
        <v>0</v>
      </c>
      <c r="T486" s="172">
        <f t="shared" si="25"/>
        <v>0</v>
      </c>
      <c r="U486" s="172">
        <f t="shared" si="25"/>
        <v>0</v>
      </c>
      <c r="V486" s="172">
        <f t="shared" si="25"/>
        <v>0</v>
      </c>
      <c r="W486" s="172">
        <f t="shared" si="25"/>
        <v>1</v>
      </c>
      <c r="X486" s="172">
        <f t="shared" si="25"/>
        <v>0</v>
      </c>
      <c r="Y486" s="172">
        <f t="shared" si="25"/>
        <v>0</v>
      </c>
      <c r="Z486" s="172">
        <f t="shared" si="25"/>
        <v>0</v>
      </c>
      <c r="AA486" s="172">
        <f t="shared" si="25"/>
        <v>0</v>
      </c>
      <c r="AB486" s="172">
        <f t="shared" si="25"/>
        <v>0</v>
      </c>
      <c r="AC486" s="172">
        <f t="shared" si="25"/>
        <v>0</v>
      </c>
      <c r="AD486" s="172">
        <f t="shared" si="25"/>
        <v>1</v>
      </c>
      <c r="AE486" s="172">
        <f t="shared" si="25"/>
        <v>0</v>
      </c>
      <c r="AF486" s="172">
        <f t="shared" si="25"/>
        <v>0</v>
      </c>
      <c r="AG486" s="172">
        <f t="shared" si="25"/>
        <v>0</v>
      </c>
      <c r="AH486" s="172">
        <f t="shared" si="25"/>
        <v>4</v>
      </c>
      <c r="AI486" s="172">
        <f t="shared" si="25"/>
        <v>0</v>
      </c>
      <c r="AJ486" s="172">
        <f t="shared" si="25"/>
        <v>0</v>
      </c>
      <c r="AK486" s="172">
        <f t="shared" si="25"/>
        <v>0</v>
      </c>
      <c r="AL486" s="172">
        <f t="shared" si="25"/>
        <v>0</v>
      </c>
      <c r="AM486" s="172">
        <f t="shared" si="25"/>
        <v>0</v>
      </c>
      <c r="AN486" s="172">
        <f t="shared" si="25"/>
        <v>0</v>
      </c>
      <c r="AO486" s="172">
        <f t="shared" si="25"/>
        <v>0</v>
      </c>
      <c r="AP486" s="172">
        <f t="shared" si="25"/>
        <v>0</v>
      </c>
      <c r="AQ486" s="172">
        <f t="shared" si="25"/>
        <v>0</v>
      </c>
      <c r="AR486" s="172">
        <f t="shared" si="25"/>
        <v>8</v>
      </c>
      <c r="AS486" s="172">
        <f t="shared" si="25"/>
        <v>0</v>
      </c>
      <c r="AT486" s="172">
        <f t="shared" si="25"/>
        <v>1</v>
      </c>
      <c r="AU486" s="172">
        <f t="shared" si="25"/>
        <v>1</v>
      </c>
      <c r="AV486" s="172">
        <f t="shared" si="25"/>
        <v>0</v>
      </c>
      <c r="AW486" s="172">
        <f t="shared" si="25"/>
        <v>0</v>
      </c>
    </row>
    <row r="487" spans="1:49" ht="25.5">
      <c r="A487" s="13" t="s">
        <v>671</v>
      </c>
      <c r="B487" s="27" t="s">
        <v>188</v>
      </c>
      <c r="C487" s="27">
        <v>3</v>
      </c>
      <c r="D487" s="27" t="s">
        <v>24</v>
      </c>
      <c r="E487" s="27" t="s">
        <v>361</v>
      </c>
      <c r="F487" s="27" t="s">
        <v>355</v>
      </c>
      <c r="G487" s="27" t="s">
        <v>46</v>
      </c>
      <c r="H487" s="27" t="s">
        <v>429</v>
      </c>
      <c r="I487" s="29">
        <v>6</v>
      </c>
      <c r="J487" s="29">
        <v>6</v>
      </c>
      <c r="K487" s="29">
        <v>1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  <c r="AT487" s="29">
        <v>0</v>
      </c>
      <c r="AU487" s="29">
        <v>0</v>
      </c>
      <c r="AV487" s="29">
        <v>0</v>
      </c>
      <c r="AW487" s="29">
        <v>0</v>
      </c>
    </row>
    <row r="488" spans="1:49" ht="25.5">
      <c r="A488" s="13" t="s">
        <v>671</v>
      </c>
      <c r="B488" s="27" t="s">
        <v>189</v>
      </c>
      <c r="C488" s="27">
        <v>3</v>
      </c>
      <c r="D488" s="27" t="s">
        <v>24</v>
      </c>
      <c r="E488" s="27" t="s">
        <v>361</v>
      </c>
      <c r="F488" s="27" t="s">
        <v>355</v>
      </c>
      <c r="G488" s="27" t="s">
        <v>46</v>
      </c>
      <c r="H488" s="27" t="s">
        <v>429</v>
      </c>
      <c r="I488" s="29">
        <v>6</v>
      </c>
      <c r="J488" s="29">
        <v>6</v>
      </c>
      <c r="K488" s="29">
        <v>1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  <c r="AT488" s="29">
        <v>0</v>
      </c>
      <c r="AU488" s="29">
        <v>0</v>
      </c>
      <c r="AV488" s="29">
        <v>0</v>
      </c>
      <c r="AW488" s="29">
        <v>0</v>
      </c>
    </row>
    <row r="489" spans="1:49" ht="25.5">
      <c r="A489" s="13" t="s">
        <v>671</v>
      </c>
      <c r="B489" s="27" t="s">
        <v>190</v>
      </c>
      <c r="C489" s="27">
        <v>3</v>
      </c>
      <c r="D489" s="27" t="s">
        <v>24</v>
      </c>
      <c r="E489" s="27" t="s">
        <v>361</v>
      </c>
      <c r="F489" s="27" t="s">
        <v>355</v>
      </c>
      <c r="G489" s="27" t="s">
        <v>46</v>
      </c>
      <c r="H489" s="27" t="s">
        <v>429</v>
      </c>
      <c r="I489" s="29">
        <v>6</v>
      </c>
      <c r="J489" s="29">
        <v>6</v>
      </c>
      <c r="K489" s="29">
        <v>1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  <c r="AR489" s="29">
        <v>0</v>
      </c>
      <c r="AS489" s="29">
        <v>0</v>
      </c>
      <c r="AT489" s="29">
        <v>0</v>
      </c>
      <c r="AU489" s="29">
        <v>0</v>
      </c>
      <c r="AV489" s="29">
        <v>0</v>
      </c>
      <c r="AW489" s="29">
        <v>0</v>
      </c>
    </row>
    <row r="490" spans="1:49" ht="25.5">
      <c r="A490" s="13" t="s">
        <v>671</v>
      </c>
      <c r="B490" s="27" t="s">
        <v>191</v>
      </c>
      <c r="C490" s="27">
        <v>3</v>
      </c>
      <c r="D490" s="27" t="s">
        <v>24</v>
      </c>
      <c r="E490" s="27" t="s">
        <v>361</v>
      </c>
      <c r="F490" s="27" t="s">
        <v>355</v>
      </c>
      <c r="G490" s="27" t="s">
        <v>46</v>
      </c>
      <c r="H490" s="27" t="s">
        <v>429</v>
      </c>
      <c r="I490" s="29">
        <v>6</v>
      </c>
      <c r="J490" s="29">
        <v>6</v>
      </c>
      <c r="K490" s="29">
        <v>1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/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  <c r="AT490" s="29">
        <v>0</v>
      </c>
      <c r="AU490" s="29">
        <v>0</v>
      </c>
      <c r="AV490" s="29">
        <v>0</v>
      </c>
      <c r="AW490" s="29">
        <v>0</v>
      </c>
    </row>
    <row r="491" spans="1:49" ht="25.5">
      <c r="A491" s="13" t="s">
        <v>671</v>
      </c>
      <c r="B491" s="27" t="s">
        <v>192</v>
      </c>
      <c r="C491" s="27">
        <v>3</v>
      </c>
      <c r="D491" s="27" t="s">
        <v>24</v>
      </c>
      <c r="E491" s="27" t="s">
        <v>361</v>
      </c>
      <c r="F491" s="27" t="s">
        <v>355</v>
      </c>
      <c r="G491" s="27" t="s">
        <v>46</v>
      </c>
      <c r="H491" s="27" t="s">
        <v>429</v>
      </c>
      <c r="I491" s="29">
        <v>6</v>
      </c>
      <c r="J491" s="29">
        <v>6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  <c r="AT491" s="29">
        <v>0</v>
      </c>
      <c r="AU491" s="29">
        <v>0</v>
      </c>
      <c r="AV491" s="29">
        <v>0</v>
      </c>
      <c r="AW491" s="29">
        <v>0</v>
      </c>
    </row>
    <row r="492" spans="1:49" ht="25.5">
      <c r="A492" s="13" t="s">
        <v>671</v>
      </c>
      <c r="B492" s="27" t="s">
        <v>193</v>
      </c>
      <c r="C492" s="27">
        <v>3</v>
      </c>
      <c r="D492" s="27" t="s">
        <v>24</v>
      </c>
      <c r="E492" s="27" t="s">
        <v>361</v>
      </c>
      <c r="F492" s="27" t="s">
        <v>355</v>
      </c>
      <c r="G492" s="27" t="s">
        <v>46</v>
      </c>
      <c r="H492" s="27" t="s">
        <v>429</v>
      </c>
      <c r="I492" s="29">
        <v>6</v>
      </c>
      <c r="J492" s="29">
        <v>6</v>
      </c>
      <c r="K492" s="29">
        <v>1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  <c r="AR492" s="29">
        <v>0</v>
      </c>
      <c r="AS492" s="29">
        <v>0</v>
      </c>
      <c r="AT492" s="29">
        <v>0</v>
      </c>
      <c r="AU492" s="29">
        <v>0</v>
      </c>
      <c r="AV492" s="29">
        <v>0</v>
      </c>
      <c r="AW492" s="29">
        <v>0</v>
      </c>
    </row>
    <row r="493" spans="1:49" ht="25.5">
      <c r="A493" s="13" t="s">
        <v>671</v>
      </c>
      <c r="B493" s="27" t="s">
        <v>194</v>
      </c>
      <c r="C493" s="27">
        <v>3</v>
      </c>
      <c r="D493" s="27" t="s">
        <v>24</v>
      </c>
      <c r="E493" s="27" t="s">
        <v>361</v>
      </c>
      <c r="F493" s="27" t="s">
        <v>355</v>
      </c>
      <c r="G493" s="27" t="s">
        <v>46</v>
      </c>
      <c r="H493" s="27" t="s">
        <v>429</v>
      </c>
      <c r="I493" s="29">
        <v>6</v>
      </c>
      <c r="J493" s="29">
        <v>6</v>
      </c>
      <c r="K493" s="29">
        <v>1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  <c r="AT493" s="29">
        <v>0</v>
      </c>
      <c r="AU493" s="29">
        <v>0</v>
      </c>
      <c r="AV493" s="29">
        <v>0</v>
      </c>
      <c r="AW493" s="29">
        <v>0</v>
      </c>
    </row>
    <row r="494" spans="1:49" ht="25.5">
      <c r="A494" s="13" t="s">
        <v>671</v>
      </c>
      <c r="B494" s="27" t="s">
        <v>195</v>
      </c>
      <c r="C494" s="27">
        <v>3</v>
      </c>
      <c r="D494" s="27" t="s">
        <v>24</v>
      </c>
      <c r="E494" s="27" t="s">
        <v>361</v>
      </c>
      <c r="F494" s="27" t="s">
        <v>355</v>
      </c>
      <c r="G494" s="27" t="s">
        <v>46</v>
      </c>
      <c r="H494" s="27" t="s">
        <v>429</v>
      </c>
      <c r="I494" s="29">
        <v>6</v>
      </c>
      <c r="J494" s="29">
        <v>6</v>
      </c>
      <c r="K494" s="29">
        <v>1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  <c r="AT494" s="29">
        <v>0</v>
      </c>
      <c r="AU494" s="29">
        <v>0</v>
      </c>
      <c r="AV494" s="29">
        <v>0</v>
      </c>
      <c r="AW494" s="29">
        <v>0</v>
      </c>
    </row>
    <row r="495" spans="1:49" ht="25.5">
      <c r="A495" s="13" t="s">
        <v>671</v>
      </c>
      <c r="B495" s="27" t="s">
        <v>196</v>
      </c>
      <c r="C495" s="27">
        <v>3</v>
      </c>
      <c r="D495" s="27" t="s">
        <v>24</v>
      </c>
      <c r="E495" s="27" t="s">
        <v>361</v>
      </c>
      <c r="F495" s="27" t="s">
        <v>355</v>
      </c>
      <c r="G495" s="27" t="s">
        <v>46</v>
      </c>
      <c r="H495" s="27" t="s">
        <v>429</v>
      </c>
      <c r="I495" s="29">
        <v>6</v>
      </c>
      <c r="J495" s="29">
        <v>6</v>
      </c>
      <c r="K495" s="29">
        <v>1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  <c r="AT495" s="29">
        <v>0</v>
      </c>
      <c r="AU495" s="29">
        <v>0</v>
      </c>
      <c r="AV495" s="29">
        <v>0</v>
      </c>
      <c r="AW495" s="29">
        <v>0</v>
      </c>
    </row>
    <row r="496" spans="1:49" ht="25.5">
      <c r="A496" s="13" t="s">
        <v>671</v>
      </c>
      <c r="B496" s="27" t="s">
        <v>197</v>
      </c>
      <c r="C496" s="27">
        <v>3</v>
      </c>
      <c r="D496" s="27" t="s">
        <v>24</v>
      </c>
      <c r="E496" s="27" t="s">
        <v>361</v>
      </c>
      <c r="F496" s="27" t="s">
        <v>355</v>
      </c>
      <c r="G496" s="27" t="s">
        <v>46</v>
      </c>
      <c r="H496" s="27" t="s">
        <v>429</v>
      </c>
      <c r="I496" s="29">
        <v>6</v>
      </c>
      <c r="J496" s="29">
        <v>6</v>
      </c>
      <c r="K496" s="29">
        <v>1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  <c r="AT496" s="29">
        <v>0</v>
      </c>
      <c r="AU496" s="29">
        <v>0</v>
      </c>
      <c r="AV496" s="29">
        <v>0</v>
      </c>
      <c r="AW496" s="29">
        <v>0</v>
      </c>
    </row>
    <row r="497" spans="1:49" ht="25.5">
      <c r="A497" s="13" t="s">
        <v>671</v>
      </c>
      <c r="B497" s="27" t="s">
        <v>497</v>
      </c>
      <c r="C497" s="27">
        <v>3</v>
      </c>
      <c r="D497" s="27" t="s">
        <v>24</v>
      </c>
      <c r="E497" s="27" t="s">
        <v>361</v>
      </c>
      <c r="F497" s="27" t="s">
        <v>355</v>
      </c>
      <c r="G497" s="27" t="s">
        <v>46</v>
      </c>
      <c r="H497" s="27" t="s">
        <v>429</v>
      </c>
      <c r="I497" s="29">
        <v>6</v>
      </c>
      <c r="J497" s="29">
        <v>6</v>
      </c>
      <c r="K497" s="29">
        <v>1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  <c r="AR497" s="29">
        <v>0</v>
      </c>
      <c r="AS497" s="29">
        <v>0</v>
      </c>
      <c r="AT497" s="29">
        <v>0</v>
      </c>
      <c r="AU497" s="29">
        <v>0</v>
      </c>
      <c r="AV497" s="29">
        <v>0</v>
      </c>
      <c r="AW497" s="29">
        <v>0</v>
      </c>
    </row>
    <row r="498" spans="1:49" ht="25.5">
      <c r="A498" s="13" t="s">
        <v>671</v>
      </c>
      <c r="B498" s="27" t="s">
        <v>199</v>
      </c>
      <c r="C498" s="27">
        <v>3</v>
      </c>
      <c r="D498" s="27" t="s">
        <v>24</v>
      </c>
      <c r="E498" s="27" t="s">
        <v>361</v>
      </c>
      <c r="F498" s="27" t="s">
        <v>355</v>
      </c>
      <c r="G498" s="27" t="s">
        <v>46</v>
      </c>
      <c r="H498" s="27" t="s">
        <v>429</v>
      </c>
      <c r="I498" s="29">
        <v>6</v>
      </c>
      <c r="J498" s="29">
        <v>6</v>
      </c>
      <c r="K498" s="29">
        <v>1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  <c r="AT498" s="29">
        <v>0</v>
      </c>
      <c r="AU498" s="29">
        <v>0</v>
      </c>
      <c r="AV498" s="29">
        <v>0</v>
      </c>
      <c r="AW498" s="29">
        <v>0</v>
      </c>
    </row>
    <row r="499" spans="1:49" ht="25.5">
      <c r="A499" s="13" t="s">
        <v>671</v>
      </c>
      <c r="B499" s="27" t="s">
        <v>199</v>
      </c>
      <c r="C499" s="27">
        <v>3</v>
      </c>
      <c r="D499" s="27" t="s">
        <v>24</v>
      </c>
      <c r="E499" s="27" t="s">
        <v>361</v>
      </c>
      <c r="F499" s="27" t="s">
        <v>355</v>
      </c>
      <c r="G499" s="27" t="s">
        <v>46</v>
      </c>
      <c r="H499" s="27" t="s">
        <v>429</v>
      </c>
      <c r="I499" s="29">
        <v>6</v>
      </c>
      <c r="J499" s="29">
        <v>6</v>
      </c>
      <c r="K499" s="29">
        <v>1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  <c r="AR499" s="29">
        <v>0</v>
      </c>
      <c r="AS499" s="29">
        <v>0</v>
      </c>
      <c r="AT499" s="29">
        <v>0</v>
      </c>
      <c r="AU499" s="29">
        <v>0</v>
      </c>
      <c r="AV499" s="29">
        <v>0</v>
      </c>
      <c r="AW499" s="29">
        <v>0</v>
      </c>
    </row>
    <row r="500" spans="1:49" ht="25.5">
      <c r="A500" s="13" t="s">
        <v>671</v>
      </c>
      <c r="B500" s="27" t="s">
        <v>200</v>
      </c>
      <c r="C500" s="27">
        <v>3</v>
      </c>
      <c r="D500" s="27" t="s">
        <v>24</v>
      </c>
      <c r="E500" s="27" t="s">
        <v>361</v>
      </c>
      <c r="F500" s="27" t="s">
        <v>355</v>
      </c>
      <c r="G500" s="27" t="s">
        <v>46</v>
      </c>
      <c r="H500" s="27" t="s">
        <v>429</v>
      </c>
      <c r="I500" s="29">
        <v>6</v>
      </c>
      <c r="J500" s="29">
        <v>6</v>
      </c>
      <c r="K500" s="29">
        <v>1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  <c r="AT500" s="29">
        <v>0</v>
      </c>
      <c r="AU500" s="29">
        <v>0</v>
      </c>
      <c r="AV500" s="29">
        <v>0</v>
      </c>
      <c r="AW500" s="29">
        <v>0</v>
      </c>
    </row>
    <row r="501" spans="1:49" ht="25.5">
      <c r="A501" s="13" t="s">
        <v>671</v>
      </c>
      <c r="B501" s="27" t="s">
        <v>200</v>
      </c>
      <c r="C501" s="27">
        <v>3</v>
      </c>
      <c r="D501" s="27" t="s">
        <v>24</v>
      </c>
      <c r="E501" s="27" t="s">
        <v>361</v>
      </c>
      <c r="F501" s="27" t="s">
        <v>355</v>
      </c>
      <c r="G501" s="27" t="s">
        <v>46</v>
      </c>
      <c r="H501" s="27" t="s">
        <v>429</v>
      </c>
      <c r="I501" s="29">
        <v>6</v>
      </c>
      <c r="J501" s="29">
        <v>6</v>
      </c>
      <c r="K501" s="29">
        <v>1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  <c r="AT501" s="29">
        <v>0</v>
      </c>
      <c r="AU501" s="29">
        <v>0</v>
      </c>
      <c r="AV501" s="29">
        <v>0</v>
      </c>
      <c r="AW501" s="29">
        <v>0</v>
      </c>
    </row>
    <row r="502" spans="1:49" ht="25.5">
      <c r="A502" s="13" t="s">
        <v>671</v>
      </c>
      <c r="B502" s="27" t="s">
        <v>201</v>
      </c>
      <c r="C502" s="27">
        <v>3</v>
      </c>
      <c r="D502" s="27" t="s">
        <v>24</v>
      </c>
      <c r="E502" s="27" t="s">
        <v>361</v>
      </c>
      <c r="F502" s="27" t="s">
        <v>355</v>
      </c>
      <c r="G502" s="27" t="s">
        <v>46</v>
      </c>
      <c r="H502" s="27" t="s">
        <v>429</v>
      </c>
      <c r="I502" s="29">
        <v>6</v>
      </c>
      <c r="J502" s="29">
        <v>6</v>
      </c>
      <c r="K502" s="29">
        <v>1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  <c r="AT502" s="29">
        <v>0</v>
      </c>
      <c r="AU502" s="29">
        <v>0</v>
      </c>
      <c r="AV502" s="29">
        <v>0</v>
      </c>
      <c r="AW502" s="29">
        <v>0</v>
      </c>
    </row>
    <row r="503" spans="1:49" ht="25.5">
      <c r="A503" s="13" t="s">
        <v>671</v>
      </c>
      <c r="B503" s="27" t="s">
        <v>498</v>
      </c>
      <c r="C503" s="27">
        <v>3</v>
      </c>
      <c r="D503" s="27" t="s">
        <v>24</v>
      </c>
      <c r="E503" s="27" t="s">
        <v>361</v>
      </c>
      <c r="F503" s="27" t="s">
        <v>355</v>
      </c>
      <c r="G503" s="27" t="s">
        <v>46</v>
      </c>
      <c r="H503" s="27" t="s">
        <v>429</v>
      </c>
      <c r="I503" s="29">
        <v>6</v>
      </c>
      <c r="J503" s="29">
        <v>6</v>
      </c>
      <c r="K503" s="29">
        <v>1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  <c r="AT503" s="29">
        <v>0</v>
      </c>
      <c r="AU503" s="29">
        <v>0</v>
      </c>
      <c r="AV503" s="29">
        <v>0</v>
      </c>
      <c r="AW503" s="29">
        <v>0</v>
      </c>
    </row>
    <row r="504" spans="1:49" ht="25.5">
      <c r="A504" s="13" t="s">
        <v>671</v>
      </c>
      <c r="B504" s="27" t="s">
        <v>203</v>
      </c>
      <c r="C504" s="27">
        <v>3</v>
      </c>
      <c r="D504" s="27" t="s">
        <v>24</v>
      </c>
      <c r="E504" s="27" t="s">
        <v>361</v>
      </c>
      <c r="F504" s="27" t="s">
        <v>355</v>
      </c>
      <c r="G504" s="27" t="s">
        <v>46</v>
      </c>
      <c r="H504" s="27" t="s">
        <v>429</v>
      </c>
      <c r="I504" s="29">
        <v>6</v>
      </c>
      <c r="J504" s="29">
        <v>6</v>
      </c>
      <c r="K504" s="29">
        <v>1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  <c r="V504" s="29">
        <v>0</v>
      </c>
      <c r="W504" s="29">
        <v>0</v>
      </c>
      <c r="X504" s="29">
        <v>0</v>
      </c>
      <c r="Y504" s="29">
        <v>0</v>
      </c>
      <c r="Z504" s="29">
        <v>0</v>
      </c>
      <c r="AA504" s="29">
        <v>0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0</v>
      </c>
      <c r="AI504" s="29">
        <v>0</v>
      </c>
      <c r="AJ504" s="29">
        <v>0</v>
      </c>
      <c r="AK504" s="29">
        <v>0</v>
      </c>
      <c r="AL504" s="29"/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  <c r="AT504" s="29">
        <v>0</v>
      </c>
      <c r="AU504" s="29">
        <v>0</v>
      </c>
      <c r="AV504" s="29">
        <v>0</v>
      </c>
      <c r="AW504" s="29">
        <v>0</v>
      </c>
    </row>
    <row r="505" spans="1:49" ht="25.5">
      <c r="A505" s="13" t="s">
        <v>671</v>
      </c>
      <c r="B505" s="27" t="s">
        <v>247</v>
      </c>
      <c r="C505" s="27">
        <v>3</v>
      </c>
      <c r="D505" s="27" t="s">
        <v>24</v>
      </c>
      <c r="E505" s="27" t="s">
        <v>361</v>
      </c>
      <c r="F505" s="27" t="s">
        <v>355</v>
      </c>
      <c r="G505" s="27" t="s">
        <v>46</v>
      </c>
      <c r="H505" s="27" t="s">
        <v>429</v>
      </c>
      <c r="I505" s="29">
        <v>6</v>
      </c>
      <c r="J505" s="29">
        <v>6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  <c r="AR505" s="29">
        <v>0</v>
      </c>
      <c r="AS505" s="29">
        <v>0</v>
      </c>
      <c r="AT505" s="29">
        <v>0</v>
      </c>
      <c r="AU505" s="29">
        <v>0</v>
      </c>
      <c r="AV505" s="29">
        <v>0</v>
      </c>
      <c r="AW505" s="29">
        <v>0</v>
      </c>
    </row>
    <row r="506" spans="1:49" ht="25.5">
      <c r="A506" s="13" t="s">
        <v>671</v>
      </c>
      <c r="B506" s="13" t="s">
        <v>248</v>
      </c>
      <c r="C506" s="27">
        <v>3</v>
      </c>
      <c r="D506" s="27" t="s">
        <v>24</v>
      </c>
      <c r="E506" s="27" t="s">
        <v>361</v>
      </c>
      <c r="F506" s="27" t="s">
        <v>355</v>
      </c>
      <c r="G506" s="27" t="s">
        <v>46</v>
      </c>
      <c r="H506" s="27" t="s">
        <v>429</v>
      </c>
      <c r="I506" s="29">
        <v>6</v>
      </c>
      <c r="J506" s="29">
        <v>6</v>
      </c>
      <c r="K506" s="29">
        <v>1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  <c r="AR506" s="29">
        <v>0</v>
      </c>
      <c r="AS506" s="29">
        <v>0</v>
      </c>
      <c r="AT506" s="29">
        <v>0</v>
      </c>
      <c r="AU506" s="29">
        <v>0</v>
      </c>
      <c r="AV506" s="29">
        <v>0</v>
      </c>
      <c r="AW506" s="29">
        <v>0</v>
      </c>
    </row>
    <row r="507" spans="1:49" ht="25.5">
      <c r="A507" s="13" t="s">
        <v>671</v>
      </c>
      <c r="B507" s="13" t="s">
        <v>249</v>
      </c>
      <c r="C507" s="27">
        <v>3</v>
      </c>
      <c r="D507" s="27" t="s">
        <v>24</v>
      </c>
      <c r="E507" s="27" t="s">
        <v>361</v>
      </c>
      <c r="F507" s="27" t="s">
        <v>355</v>
      </c>
      <c r="G507" s="27" t="s">
        <v>46</v>
      </c>
      <c r="H507" s="27" t="s">
        <v>429</v>
      </c>
      <c r="I507" s="29">
        <v>6</v>
      </c>
      <c r="J507" s="29">
        <v>6</v>
      </c>
      <c r="K507" s="29">
        <v>1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  <c r="AT507" s="29">
        <v>0</v>
      </c>
      <c r="AU507" s="29">
        <v>0</v>
      </c>
      <c r="AV507" s="29">
        <v>0</v>
      </c>
      <c r="AW507" s="29">
        <v>0</v>
      </c>
    </row>
    <row r="508" spans="1:49" ht="25.5">
      <c r="A508" s="13" t="s">
        <v>671</v>
      </c>
      <c r="B508" s="13" t="s">
        <v>250</v>
      </c>
      <c r="C508" s="27">
        <v>3</v>
      </c>
      <c r="D508" s="27" t="s">
        <v>24</v>
      </c>
      <c r="E508" s="27" t="s">
        <v>361</v>
      </c>
      <c r="F508" s="27" t="s">
        <v>355</v>
      </c>
      <c r="G508" s="27" t="s">
        <v>46</v>
      </c>
      <c r="H508" s="27" t="s">
        <v>429</v>
      </c>
      <c r="I508" s="29">
        <v>6</v>
      </c>
      <c r="J508" s="29">
        <v>6</v>
      </c>
      <c r="K508" s="29">
        <v>1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  <c r="AT508" s="29">
        <v>0</v>
      </c>
      <c r="AU508" s="29">
        <v>0</v>
      </c>
      <c r="AV508" s="29">
        <v>0</v>
      </c>
      <c r="AW508" s="29">
        <v>0</v>
      </c>
    </row>
    <row r="509" spans="1:49" ht="25.5">
      <c r="A509" s="13" t="s">
        <v>671</v>
      </c>
      <c r="B509" s="13" t="s">
        <v>251</v>
      </c>
      <c r="C509" s="27">
        <v>3</v>
      </c>
      <c r="D509" s="27" t="s">
        <v>24</v>
      </c>
      <c r="E509" s="27" t="s">
        <v>361</v>
      </c>
      <c r="F509" s="27" t="s">
        <v>355</v>
      </c>
      <c r="G509" s="27" t="s">
        <v>46</v>
      </c>
      <c r="H509" s="27" t="s">
        <v>429</v>
      </c>
      <c r="I509" s="29">
        <v>6</v>
      </c>
      <c r="J509" s="29">
        <v>6</v>
      </c>
      <c r="K509" s="29">
        <v>1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  <c r="AT509" s="29">
        <v>0</v>
      </c>
      <c r="AU509" s="29">
        <v>0</v>
      </c>
      <c r="AV509" s="29">
        <v>0</v>
      </c>
      <c r="AW509" s="29">
        <v>0</v>
      </c>
    </row>
    <row r="510" spans="1:49" ht="25.5">
      <c r="A510" s="13" t="s">
        <v>671</v>
      </c>
      <c r="B510" s="13" t="s">
        <v>252</v>
      </c>
      <c r="C510" s="27">
        <v>3</v>
      </c>
      <c r="D510" s="27" t="s">
        <v>24</v>
      </c>
      <c r="E510" s="27" t="s">
        <v>361</v>
      </c>
      <c r="F510" s="27" t="s">
        <v>355</v>
      </c>
      <c r="G510" s="27" t="s">
        <v>46</v>
      </c>
      <c r="H510" s="27" t="s">
        <v>429</v>
      </c>
      <c r="I510" s="29">
        <v>6</v>
      </c>
      <c r="J510" s="29">
        <v>6</v>
      </c>
      <c r="K510" s="29">
        <v>1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  <c r="AT510" s="29">
        <v>0</v>
      </c>
      <c r="AU510" s="29">
        <v>0</v>
      </c>
      <c r="AV510" s="29">
        <v>0</v>
      </c>
      <c r="AW510" s="29">
        <v>0</v>
      </c>
    </row>
    <row r="511" spans="1:49" ht="25.5">
      <c r="A511" s="13" t="s">
        <v>671</v>
      </c>
      <c r="B511" s="27" t="s">
        <v>188</v>
      </c>
      <c r="C511" s="27">
        <v>3</v>
      </c>
      <c r="D511" s="27" t="s">
        <v>24</v>
      </c>
      <c r="E511" s="27" t="s">
        <v>361</v>
      </c>
      <c r="F511" s="27" t="s">
        <v>355</v>
      </c>
      <c r="G511" s="27" t="s">
        <v>46</v>
      </c>
      <c r="H511" s="27" t="s">
        <v>429</v>
      </c>
      <c r="I511" s="29">
        <v>6</v>
      </c>
      <c r="J511" s="29">
        <v>6</v>
      </c>
      <c r="K511" s="29">
        <v>1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  <c r="AT511" s="29">
        <v>0</v>
      </c>
      <c r="AU511" s="29">
        <v>0</v>
      </c>
      <c r="AV511" s="29">
        <v>0</v>
      </c>
      <c r="AW511" s="29">
        <v>0</v>
      </c>
    </row>
    <row r="512" spans="1:49" ht="25.5">
      <c r="A512" s="13" t="s">
        <v>671</v>
      </c>
      <c r="B512" s="27" t="s">
        <v>189</v>
      </c>
      <c r="C512" s="27">
        <v>3</v>
      </c>
      <c r="D512" s="27" t="s">
        <v>24</v>
      </c>
      <c r="E512" s="27" t="s">
        <v>361</v>
      </c>
      <c r="F512" s="27" t="s">
        <v>355</v>
      </c>
      <c r="G512" s="27" t="s">
        <v>46</v>
      </c>
      <c r="H512" s="27" t="s">
        <v>429</v>
      </c>
      <c r="I512" s="29">
        <v>6</v>
      </c>
      <c r="J512" s="29">
        <v>6</v>
      </c>
      <c r="K512" s="29">
        <v>1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  <c r="AT512" s="29">
        <v>0</v>
      </c>
      <c r="AU512" s="29">
        <v>0</v>
      </c>
      <c r="AV512" s="29">
        <v>0</v>
      </c>
      <c r="AW512" s="29">
        <v>0</v>
      </c>
    </row>
    <row r="513" spans="1:49" ht="25.5">
      <c r="A513" s="13" t="s">
        <v>671</v>
      </c>
      <c r="B513" s="27" t="s">
        <v>190</v>
      </c>
      <c r="C513" s="27">
        <v>3</v>
      </c>
      <c r="D513" s="27" t="s">
        <v>24</v>
      </c>
      <c r="E513" s="27" t="s">
        <v>361</v>
      </c>
      <c r="F513" s="27" t="s">
        <v>355</v>
      </c>
      <c r="G513" s="27" t="s">
        <v>46</v>
      </c>
      <c r="H513" s="27" t="s">
        <v>429</v>
      </c>
      <c r="I513" s="29">
        <v>6</v>
      </c>
      <c r="J513" s="29">
        <v>6</v>
      </c>
      <c r="K513" s="29">
        <v>1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  <c r="AT513" s="29">
        <v>0</v>
      </c>
      <c r="AU513" s="29">
        <v>0</v>
      </c>
      <c r="AV513" s="29">
        <v>0</v>
      </c>
      <c r="AW513" s="29">
        <v>0</v>
      </c>
    </row>
    <row r="514" spans="1:49" ht="25.5">
      <c r="A514" s="13" t="s">
        <v>671</v>
      </c>
      <c r="B514" s="27" t="s">
        <v>191</v>
      </c>
      <c r="C514" s="27">
        <v>3</v>
      </c>
      <c r="D514" s="27" t="s">
        <v>24</v>
      </c>
      <c r="E514" s="27" t="s">
        <v>361</v>
      </c>
      <c r="F514" s="27" t="s">
        <v>355</v>
      </c>
      <c r="G514" s="27" t="s">
        <v>46</v>
      </c>
      <c r="H514" s="27" t="s">
        <v>429</v>
      </c>
      <c r="I514" s="29">
        <v>6</v>
      </c>
      <c r="J514" s="29">
        <v>6</v>
      </c>
      <c r="K514" s="29">
        <v>1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/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  <c r="AR514" s="29">
        <v>0</v>
      </c>
      <c r="AS514" s="29">
        <v>0</v>
      </c>
      <c r="AT514" s="29">
        <v>0</v>
      </c>
      <c r="AU514" s="29">
        <v>0</v>
      </c>
      <c r="AV514" s="29">
        <v>0</v>
      </c>
      <c r="AW514" s="29">
        <v>0</v>
      </c>
    </row>
    <row r="515" spans="1:49" ht="25.5">
      <c r="A515" s="13" t="s">
        <v>671</v>
      </c>
      <c r="B515" s="27" t="s">
        <v>192</v>
      </c>
      <c r="C515" s="27">
        <v>3</v>
      </c>
      <c r="D515" s="27" t="s">
        <v>24</v>
      </c>
      <c r="E515" s="27" t="s">
        <v>361</v>
      </c>
      <c r="F515" s="27" t="s">
        <v>355</v>
      </c>
      <c r="G515" s="27" t="s">
        <v>46</v>
      </c>
      <c r="H515" s="27" t="s">
        <v>429</v>
      </c>
      <c r="I515" s="29">
        <v>6</v>
      </c>
      <c r="J515" s="29">
        <v>6</v>
      </c>
      <c r="K515" s="29">
        <v>1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  <c r="AT515" s="29">
        <v>0</v>
      </c>
      <c r="AU515" s="29">
        <v>0</v>
      </c>
      <c r="AV515" s="29">
        <v>0</v>
      </c>
      <c r="AW515" s="29">
        <v>0</v>
      </c>
    </row>
    <row r="516" spans="1:49" ht="25.5">
      <c r="A516" s="13" t="s">
        <v>671</v>
      </c>
      <c r="B516" s="27" t="s">
        <v>193</v>
      </c>
      <c r="C516" s="27">
        <v>3</v>
      </c>
      <c r="D516" s="27" t="s">
        <v>24</v>
      </c>
      <c r="E516" s="27" t="s">
        <v>361</v>
      </c>
      <c r="F516" s="27" t="s">
        <v>355</v>
      </c>
      <c r="G516" s="27" t="s">
        <v>46</v>
      </c>
      <c r="H516" s="27" t="s">
        <v>429</v>
      </c>
      <c r="I516" s="29">
        <v>6</v>
      </c>
      <c r="J516" s="29">
        <v>6</v>
      </c>
      <c r="K516" s="29">
        <v>1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  <c r="AR516" s="29">
        <v>0</v>
      </c>
      <c r="AS516" s="29">
        <v>0</v>
      </c>
      <c r="AT516" s="29">
        <v>0</v>
      </c>
      <c r="AU516" s="29">
        <v>0</v>
      </c>
      <c r="AV516" s="29">
        <v>0</v>
      </c>
      <c r="AW516" s="29">
        <v>0</v>
      </c>
    </row>
    <row r="517" spans="1:49" ht="25.5">
      <c r="A517" s="13" t="s">
        <v>671</v>
      </c>
      <c r="B517" s="27" t="s">
        <v>194</v>
      </c>
      <c r="C517" s="27">
        <v>3</v>
      </c>
      <c r="D517" s="27" t="s">
        <v>24</v>
      </c>
      <c r="E517" s="27" t="s">
        <v>361</v>
      </c>
      <c r="F517" s="27" t="s">
        <v>355</v>
      </c>
      <c r="G517" s="27" t="s">
        <v>46</v>
      </c>
      <c r="H517" s="27" t="s">
        <v>429</v>
      </c>
      <c r="I517" s="29">
        <v>6</v>
      </c>
      <c r="J517" s="29">
        <v>6</v>
      </c>
      <c r="K517" s="29">
        <v>1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  <c r="AT517" s="29">
        <v>0</v>
      </c>
      <c r="AU517" s="29">
        <v>0</v>
      </c>
      <c r="AV517" s="29">
        <v>0</v>
      </c>
      <c r="AW517" s="29">
        <v>0</v>
      </c>
    </row>
    <row r="518" spans="1:49" ht="25.5">
      <c r="A518" s="13" t="s">
        <v>671</v>
      </c>
      <c r="B518" s="27" t="s">
        <v>195</v>
      </c>
      <c r="C518" s="27">
        <v>3</v>
      </c>
      <c r="D518" s="27" t="s">
        <v>24</v>
      </c>
      <c r="E518" s="27" t="s">
        <v>361</v>
      </c>
      <c r="F518" s="27" t="s">
        <v>355</v>
      </c>
      <c r="G518" s="27" t="s">
        <v>46</v>
      </c>
      <c r="H518" s="27" t="s">
        <v>429</v>
      </c>
      <c r="I518" s="29">
        <v>6</v>
      </c>
      <c r="J518" s="29">
        <v>6</v>
      </c>
      <c r="K518" s="29">
        <v>1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  <c r="V518" s="29">
        <v>0</v>
      </c>
      <c r="W518" s="29">
        <v>0</v>
      </c>
      <c r="X518" s="29">
        <v>0</v>
      </c>
      <c r="Y518" s="29">
        <v>0</v>
      </c>
      <c r="Z518" s="29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  <c r="AT518" s="29">
        <v>0</v>
      </c>
      <c r="AU518" s="29">
        <v>0</v>
      </c>
      <c r="AV518" s="29">
        <v>0</v>
      </c>
      <c r="AW518" s="29">
        <v>0</v>
      </c>
    </row>
    <row r="519" spans="1:49" ht="25.5">
      <c r="A519" s="13" t="s">
        <v>671</v>
      </c>
      <c r="B519" s="27" t="s">
        <v>196</v>
      </c>
      <c r="C519" s="27">
        <v>3</v>
      </c>
      <c r="D519" s="27" t="s">
        <v>24</v>
      </c>
      <c r="E519" s="27" t="s">
        <v>361</v>
      </c>
      <c r="F519" s="27" t="s">
        <v>355</v>
      </c>
      <c r="G519" s="27" t="s">
        <v>46</v>
      </c>
      <c r="H519" s="27" t="s">
        <v>429</v>
      </c>
      <c r="I519" s="29">
        <v>6</v>
      </c>
      <c r="J519" s="29">
        <v>6</v>
      </c>
      <c r="K519" s="29">
        <v>1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  <c r="V519" s="29">
        <v>0</v>
      </c>
      <c r="W519" s="29">
        <v>0</v>
      </c>
      <c r="X519" s="29">
        <v>0</v>
      </c>
      <c r="Y519" s="29">
        <v>0</v>
      </c>
      <c r="Z519" s="29">
        <v>0</v>
      </c>
      <c r="AA519" s="29">
        <v>0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0</v>
      </c>
      <c r="AT519" s="29">
        <v>0</v>
      </c>
      <c r="AU519" s="29">
        <v>0</v>
      </c>
      <c r="AV519" s="29">
        <v>0</v>
      </c>
      <c r="AW519" s="29">
        <v>0</v>
      </c>
    </row>
    <row r="520" spans="1:49" ht="25.5">
      <c r="A520" s="13" t="s">
        <v>671</v>
      </c>
      <c r="B520" s="27" t="s">
        <v>197</v>
      </c>
      <c r="C520" s="27">
        <v>3</v>
      </c>
      <c r="D520" s="27" t="s">
        <v>24</v>
      </c>
      <c r="E520" s="27" t="s">
        <v>361</v>
      </c>
      <c r="F520" s="27" t="s">
        <v>355</v>
      </c>
      <c r="G520" s="27" t="s">
        <v>46</v>
      </c>
      <c r="H520" s="27" t="s">
        <v>429</v>
      </c>
      <c r="I520" s="29">
        <v>6</v>
      </c>
      <c r="J520" s="29">
        <v>6</v>
      </c>
      <c r="K520" s="29">
        <v>1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  <c r="AT520" s="29">
        <v>0</v>
      </c>
      <c r="AU520" s="29">
        <v>0</v>
      </c>
      <c r="AV520" s="29">
        <v>0</v>
      </c>
      <c r="AW520" s="29">
        <v>0</v>
      </c>
    </row>
    <row r="521" spans="1:49" ht="25.5">
      <c r="A521" s="13" t="s">
        <v>671</v>
      </c>
      <c r="B521" s="27" t="s">
        <v>198</v>
      </c>
      <c r="C521" s="27">
        <v>3</v>
      </c>
      <c r="D521" s="27" t="s">
        <v>24</v>
      </c>
      <c r="E521" s="27" t="s">
        <v>361</v>
      </c>
      <c r="F521" s="27" t="s">
        <v>355</v>
      </c>
      <c r="G521" s="27" t="s">
        <v>46</v>
      </c>
      <c r="H521" s="27" t="s">
        <v>429</v>
      </c>
      <c r="I521" s="29">
        <v>6</v>
      </c>
      <c r="J521" s="29">
        <v>6</v>
      </c>
      <c r="K521" s="29">
        <v>1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  <c r="V521" s="29">
        <v>0</v>
      </c>
      <c r="W521" s="29">
        <v>0</v>
      </c>
      <c r="X521" s="29">
        <v>0</v>
      </c>
      <c r="Y521" s="29">
        <v>0</v>
      </c>
      <c r="Z521" s="29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  <c r="AT521" s="29">
        <v>0</v>
      </c>
      <c r="AU521" s="29">
        <v>0</v>
      </c>
      <c r="AV521" s="29">
        <v>0</v>
      </c>
      <c r="AW521" s="29">
        <v>0</v>
      </c>
    </row>
    <row r="522" spans="1:49" ht="25.5">
      <c r="A522" s="13" t="s">
        <v>671</v>
      </c>
      <c r="B522" s="27" t="s">
        <v>199</v>
      </c>
      <c r="C522" s="27">
        <v>3</v>
      </c>
      <c r="D522" s="27" t="s">
        <v>24</v>
      </c>
      <c r="E522" s="27" t="s">
        <v>361</v>
      </c>
      <c r="F522" s="27" t="s">
        <v>355</v>
      </c>
      <c r="G522" s="27" t="s">
        <v>46</v>
      </c>
      <c r="H522" s="27" t="s">
        <v>429</v>
      </c>
      <c r="I522" s="29">
        <v>6</v>
      </c>
      <c r="J522" s="29">
        <v>6</v>
      </c>
      <c r="K522" s="29">
        <v>1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>
        <v>0</v>
      </c>
      <c r="Y522" s="29">
        <v>0</v>
      </c>
      <c r="Z522" s="29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  <c r="AT522" s="29">
        <v>0</v>
      </c>
      <c r="AU522" s="29">
        <v>0</v>
      </c>
      <c r="AV522" s="29">
        <v>0</v>
      </c>
      <c r="AW522" s="29">
        <v>0</v>
      </c>
    </row>
    <row r="523" spans="1:49" ht="25.5">
      <c r="A523" s="13" t="s">
        <v>671</v>
      </c>
      <c r="B523" s="27" t="s">
        <v>199</v>
      </c>
      <c r="C523" s="27">
        <v>3</v>
      </c>
      <c r="D523" s="27" t="s">
        <v>24</v>
      </c>
      <c r="E523" s="27" t="s">
        <v>361</v>
      </c>
      <c r="F523" s="27" t="s">
        <v>355</v>
      </c>
      <c r="G523" s="27" t="s">
        <v>46</v>
      </c>
      <c r="H523" s="27" t="s">
        <v>429</v>
      </c>
      <c r="I523" s="29">
        <v>6</v>
      </c>
      <c r="J523" s="29">
        <v>6</v>
      </c>
      <c r="K523" s="29">
        <v>1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  <c r="AR523" s="29">
        <v>0</v>
      </c>
      <c r="AS523" s="29">
        <v>0</v>
      </c>
      <c r="AT523" s="29">
        <v>0</v>
      </c>
      <c r="AU523" s="29">
        <v>0</v>
      </c>
      <c r="AV523" s="29">
        <v>0</v>
      </c>
      <c r="AW523" s="29">
        <v>0</v>
      </c>
    </row>
    <row r="524" spans="1:49" ht="25.5">
      <c r="A524" s="13" t="s">
        <v>671</v>
      </c>
      <c r="B524" s="27" t="s">
        <v>200</v>
      </c>
      <c r="C524" s="27">
        <v>3</v>
      </c>
      <c r="D524" s="27" t="s">
        <v>24</v>
      </c>
      <c r="E524" s="27" t="s">
        <v>361</v>
      </c>
      <c r="F524" s="27" t="s">
        <v>355</v>
      </c>
      <c r="G524" s="27" t="s">
        <v>46</v>
      </c>
      <c r="H524" s="27" t="s">
        <v>429</v>
      </c>
      <c r="I524" s="29">
        <v>6</v>
      </c>
      <c r="J524" s="29">
        <v>6</v>
      </c>
      <c r="K524" s="29">
        <v>1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  <c r="AR524" s="29">
        <v>0</v>
      </c>
      <c r="AS524" s="29">
        <v>0</v>
      </c>
      <c r="AT524" s="29">
        <v>0</v>
      </c>
      <c r="AU524" s="29">
        <v>0</v>
      </c>
      <c r="AV524" s="29">
        <v>0</v>
      </c>
      <c r="AW524" s="29">
        <v>0</v>
      </c>
    </row>
    <row r="525" spans="1:49" ht="25.5">
      <c r="A525" s="13" t="s">
        <v>671</v>
      </c>
      <c r="B525" s="27" t="s">
        <v>200</v>
      </c>
      <c r="C525" s="27">
        <v>3</v>
      </c>
      <c r="D525" s="27" t="s">
        <v>24</v>
      </c>
      <c r="E525" s="27" t="s">
        <v>361</v>
      </c>
      <c r="F525" s="27" t="s">
        <v>355</v>
      </c>
      <c r="G525" s="27" t="s">
        <v>46</v>
      </c>
      <c r="H525" s="27" t="s">
        <v>429</v>
      </c>
      <c r="I525" s="29">
        <v>6</v>
      </c>
      <c r="J525" s="29">
        <v>6</v>
      </c>
      <c r="K525" s="29">
        <v>1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  <c r="AR525" s="29">
        <v>0</v>
      </c>
      <c r="AS525" s="29">
        <v>0</v>
      </c>
      <c r="AT525" s="29">
        <v>0</v>
      </c>
      <c r="AU525" s="29">
        <v>0</v>
      </c>
      <c r="AV525" s="29">
        <v>0</v>
      </c>
      <c r="AW525" s="29">
        <v>0</v>
      </c>
    </row>
    <row r="526" spans="1:49" ht="25.5">
      <c r="A526" s="13" t="s">
        <v>671</v>
      </c>
      <c r="B526" s="27" t="s">
        <v>201</v>
      </c>
      <c r="C526" s="27">
        <v>3</v>
      </c>
      <c r="D526" s="27" t="s">
        <v>24</v>
      </c>
      <c r="E526" s="27" t="s">
        <v>361</v>
      </c>
      <c r="F526" s="27" t="s">
        <v>355</v>
      </c>
      <c r="G526" s="27" t="s">
        <v>46</v>
      </c>
      <c r="H526" s="27" t="s">
        <v>429</v>
      </c>
      <c r="I526" s="29">
        <v>6</v>
      </c>
      <c r="J526" s="29">
        <v>6</v>
      </c>
      <c r="K526" s="29">
        <v>1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  <c r="AT526" s="29">
        <v>0</v>
      </c>
      <c r="AU526" s="29">
        <v>0</v>
      </c>
      <c r="AV526" s="29">
        <v>0</v>
      </c>
      <c r="AW526" s="29">
        <v>0</v>
      </c>
    </row>
    <row r="527" spans="1:49" ht="25.5">
      <c r="A527" s="13" t="s">
        <v>671</v>
      </c>
      <c r="B527" s="27" t="s">
        <v>202</v>
      </c>
      <c r="C527" s="27">
        <v>3</v>
      </c>
      <c r="D527" s="27" t="s">
        <v>24</v>
      </c>
      <c r="E527" s="27" t="s">
        <v>361</v>
      </c>
      <c r="F527" s="27" t="s">
        <v>355</v>
      </c>
      <c r="G527" s="27" t="s">
        <v>46</v>
      </c>
      <c r="H527" s="27" t="s">
        <v>429</v>
      </c>
      <c r="I527" s="29">
        <v>6</v>
      </c>
      <c r="J527" s="29">
        <v>6</v>
      </c>
      <c r="K527" s="29">
        <v>1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  <c r="AT527" s="29">
        <v>0</v>
      </c>
      <c r="AU527" s="29">
        <v>0</v>
      </c>
      <c r="AV527" s="29">
        <v>0</v>
      </c>
      <c r="AW527" s="29">
        <v>0</v>
      </c>
    </row>
    <row r="528" spans="1:49" ht="25.5">
      <c r="A528" s="13" t="s">
        <v>671</v>
      </c>
      <c r="B528" s="27" t="s">
        <v>203</v>
      </c>
      <c r="C528" s="27">
        <v>3</v>
      </c>
      <c r="D528" s="27" t="s">
        <v>24</v>
      </c>
      <c r="E528" s="27" t="s">
        <v>361</v>
      </c>
      <c r="F528" s="27" t="s">
        <v>355</v>
      </c>
      <c r="G528" s="27" t="s">
        <v>46</v>
      </c>
      <c r="H528" s="27" t="s">
        <v>429</v>
      </c>
      <c r="I528" s="29">
        <v>6</v>
      </c>
      <c r="J528" s="29">
        <v>6</v>
      </c>
      <c r="K528" s="29">
        <v>1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/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  <c r="AU528" s="29">
        <v>0</v>
      </c>
      <c r="AV528" s="29">
        <v>0</v>
      </c>
      <c r="AW528" s="29">
        <v>0</v>
      </c>
    </row>
    <row r="529" spans="1:49" ht="25.5">
      <c r="A529" s="13" t="s">
        <v>671</v>
      </c>
      <c r="B529" s="27" t="s">
        <v>247</v>
      </c>
      <c r="C529" s="27">
        <v>3</v>
      </c>
      <c r="D529" s="27" t="s">
        <v>24</v>
      </c>
      <c r="E529" s="27" t="s">
        <v>361</v>
      </c>
      <c r="F529" s="27" t="s">
        <v>355</v>
      </c>
      <c r="G529" s="27" t="s">
        <v>46</v>
      </c>
      <c r="H529" s="27" t="s">
        <v>429</v>
      </c>
      <c r="I529" s="29">
        <v>6</v>
      </c>
      <c r="J529" s="29">
        <v>6</v>
      </c>
      <c r="K529" s="29">
        <v>1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0</v>
      </c>
      <c r="AT529" s="29">
        <v>0</v>
      </c>
      <c r="AU529" s="29">
        <v>0</v>
      </c>
      <c r="AV529" s="29">
        <v>0</v>
      </c>
      <c r="AW529" s="29">
        <v>0</v>
      </c>
    </row>
    <row r="530" spans="1:49" ht="25.5">
      <c r="A530" s="13" t="s">
        <v>671</v>
      </c>
      <c r="B530" s="13" t="s">
        <v>248</v>
      </c>
      <c r="C530" s="27">
        <v>3</v>
      </c>
      <c r="D530" s="27" t="s">
        <v>24</v>
      </c>
      <c r="E530" s="27" t="s">
        <v>361</v>
      </c>
      <c r="F530" s="27" t="s">
        <v>355</v>
      </c>
      <c r="G530" s="27" t="s">
        <v>46</v>
      </c>
      <c r="H530" s="27" t="s">
        <v>429</v>
      </c>
      <c r="I530" s="29">
        <v>6</v>
      </c>
      <c r="J530" s="29">
        <v>6</v>
      </c>
      <c r="K530" s="29">
        <v>1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>
        <v>0</v>
      </c>
      <c r="V530" s="29">
        <v>0</v>
      </c>
      <c r="W530" s="29">
        <v>0</v>
      </c>
      <c r="X530" s="29">
        <v>0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0</v>
      </c>
      <c r="AK530" s="29">
        <v>0</v>
      </c>
      <c r="AL530" s="29">
        <v>0</v>
      </c>
      <c r="AM530" s="29">
        <v>0</v>
      </c>
      <c r="AN530" s="29">
        <v>0</v>
      </c>
      <c r="AO530" s="29">
        <v>0</v>
      </c>
      <c r="AP530" s="29">
        <v>0</v>
      </c>
      <c r="AQ530" s="29">
        <v>0</v>
      </c>
      <c r="AR530" s="29">
        <v>0</v>
      </c>
      <c r="AS530" s="29">
        <v>0</v>
      </c>
      <c r="AT530" s="29">
        <v>0</v>
      </c>
      <c r="AU530" s="29">
        <v>0</v>
      </c>
      <c r="AV530" s="29">
        <v>0</v>
      </c>
      <c r="AW530" s="29">
        <v>0</v>
      </c>
    </row>
    <row r="531" spans="1:49" ht="25.5">
      <c r="A531" s="13" t="s">
        <v>671</v>
      </c>
      <c r="B531" s="13" t="s">
        <v>249</v>
      </c>
      <c r="C531" s="27">
        <v>3</v>
      </c>
      <c r="D531" s="27" t="s">
        <v>24</v>
      </c>
      <c r="E531" s="27" t="s">
        <v>361</v>
      </c>
      <c r="F531" s="27" t="s">
        <v>355</v>
      </c>
      <c r="G531" s="27" t="s">
        <v>46</v>
      </c>
      <c r="H531" s="27" t="s">
        <v>429</v>
      </c>
      <c r="I531" s="29">
        <v>6</v>
      </c>
      <c r="J531" s="29">
        <v>6</v>
      </c>
      <c r="K531" s="29">
        <v>1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  <c r="AT531" s="29">
        <v>0</v>
      </c>
      <c r="AU531" s="29">
        <v>0</v>
      </c>
      <c r="AV531" s="29">
        <v>0</v>
      </c>
      <c r="AW531" s="29">
        <v>0</v>
      </c>
    </row>
    <row r="532" spans="1:49" ht="25.5">
      <c r="A532" s="13" t="s">
        <v>671</v>
      </c>
      <c r="B532" s="13" t="s">
        <v>250</v>
      </c>
      <c r="C532" s="27">
        <v>3</v>
      </c>
      <c r="D532" s="27" t="s">
        <v>24</v>
      </c>
      <c r="E532" s="27" t="s">
        <v>361</v>
      </c>
      <c r="F532" s="27" t="s">
        <v>355</v>
      </c>
      <c r="G532" s="27" t="s">
        <v>46</v>
      </c>
      <c r="H532" s="27" t="s">
        <v>429</v>
      </c>
      <c r="I532" s="29">
        <v>6</v>
      </c>
      <c r="J532" s="29">
        <v>6</v>
      </c>
      <c r="K532" s="29">
        <v>1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  <c r="AR532" s="29">
        <v>0</v>
      </c>
      <c r="AS532" s="29">
        <v>0</v>
      </c>
      <c r="AT532" s="29">
        <v>0</v>
      </c>
      <c r="AU532" s="29">
        <v>0</v>
      </c>
      <c r="AV532" s="29">
        <v>0</v>
      </c>
      <c r="AW532" s="29">
        <v>0</v>
      </c>
    </row>
    <row r="533" spans="1:49" ht="25.5">
      <c r="A533" s="13" t="s">
        <v>671</v>
      </c>
      <c r="B533" s="13" t="s">
        <v>251</v>
      </c>
      <c r="C533" s="27">
        <v>3</v>
      </c>
      <c r="D533" s="27" t="s">
        <v>24</v>
      </c>
      <c r="E533" s="27" t="s">
        <v>361</v>
      </c>
      <c r="F533" s="27" t="s">
        <v>355</v>
      </c>
      <c r="G533" s="27" t="s">
        <v>46</v>
      </c>
      <c r="H533" s="27" t="s">
        <v>429</v>
      </c>
      <c r="I533" s="29">
        <v>6</v>
      </c>
      <c r="J533" s="29">
        <v>6</v>
      </c>
      <c r="K533" s="29">
        <v>1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  <c r="AT533" s="29">
        <v>0</v>
      </c>
      <c r="AU533" s="29">
        <v>0</v>
      </c>
      <c r="AV533" s="29">
        <v>0</v>
      </c>
      <c r="AW533" s="29">
        <v>0</v>
      </c>
    </row>
    <row r="534" spans="1:49" ht="25.5">
      <c r="A534" s="13" t="s">
        <v>671</v>
      </c>
      <c r="B534" s="13" t="s">
        <v>252</v>
      </c>
      <c r="C534" s="27">
        <v>3</v>
      </c>
      <c r="D534" s="27" t="s">
        <v>24</v>
      </c>
      <c r="E534" s="27" t="s">
        <v>361</v>
      </c>
      <c r="F534" s="27" t="s">
        <v>355</v>
      </c>
      <c r="G534" s="27" t="s">
        <v>46</v>
      </c>
      <c r="H534" s="27" t="s">
        <v>429</v>
      </c>
      <c r="I534" s="29">
        <v>6</v>
      </c>
      <c r="J534" s="29">
        <v>6</v>
      </c>
      <c r="K534" s="29">
        <v>1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  <c r="AT534" s="29">
        <v>0</v>
      </c>
      <c r="AU534" s="29">
        <v>0</v>
      </c>
      <c r="AV534" s="29">
        <v>0</v>
      </c>
      <c r="AW534" s="29">
        <v>0</v>
      </c>
    </row>
    <row r="535" spans="1:49" ht="12.75">
      <c r="A535" s="13" t="s">
        <v>671</v>
      </c>
      <c r="B535" s="78" t="s">
        <v>430</v>
      </c>
      <c r="C535" s="61">
        <v>2</v>
      </c>
      <c r="D535" s="61" t="s">
        <v>160</v>
      </c>
      <c r="E535" s="27" t="s">
        <v>361</v>
      </c>
      <c r="F535" s="61" t="s">
        <v>366</v>
      </c>
      <c r="G535" s="29" t="s">
        <v>428</v>
      </c>
      <c r="H535" s="45" t="s">
        <v>429</v>
      </c>
      <c r="I535" s="29">
        <v>8</v>
      </c>
      <c r="J535" s="29">
        <v>8</v>
      </c>
      <c r="K535" s="29"/>
      <c r="L535" s="29">
        <v>1</v>
      </c>
      <c r="M535" s="29">
        <v>10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1</v>
      </c>
      <c r="AE535" s="29"/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/>
      <c r="AS535" s="29"/>
      <c r="AT535" s="29">
        <v>0</v>
      </c>
      <c r="AU535" s="29">
        <v>0</v>
      </c>
      <c r="AV535" s="29">
        <v>0</v>
      </c>
      <c r="AW535" s="29">
        <v>0</v>
      </c>
    </row>
    <row r="536" spans="1:49" ht="12.75">
      <c r="A536" s="13" t="s">
        <v>671</v>
      </c>
      <c r="B536" s="78" t="s">
        <v>431</v>
      </c>
      <c r="C536" s="31">
        <v>3</v>
      </c>
      <c r="D536" s="61" t="s">
        <v>160</v>
      </c>
      <c r="E536" s="27" t="s">
        <v>361</v>
      </c>
      <c r="F536" s="61" t="s">
        <v>366</v>
      </c>
      <c r="G536" s="29" t="s">
        <v>428</v>
      </c>
      <c r="H536" s="32" t="s">
        <v>429</v>
      </c>
      <c r="I536" s="29">
        <v>8</v>
      </c>
      <c r="J536" s="29">
        <v>8</v>
      </c>
      <c r="K536" s="29"/>
      <c r="L536" s="29">
        <v>2</v>
      </c>
      <c r="M536" s="29">
        <v>10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1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/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/>
      <c r="AS536" s="29"/>
      <c r="AT536" s="29">
        <v>0</v>
      </c>
      <c r="AU536" s="29">
        <v>0</v>
      </c>
      <c r="AV536" s="29">
        <v>0</v>
      </c>
      <c r="AW536" s="29">
        <v>0</v>
      </c>
    </row>
    <row r="537" spans="1:49" ht="12.75">
      <c r="A537" s="13" t="s">
        <v>671</v>
      </c>
      <c r="B537" s="108" t="s">
        <v>432</v>
      </c>
      <c r="C537" s="61">
        <v>3</v>
      </c>
      <c r="D537" s="61" t="s">
        <v>277</v>
      </c>
      <c r="E537" s="27" t="s">
        <v>48</v>
      </c>
      <c r="F537" s="61" t="s">
        <v>366</v>
      </c>
      <c r="G537" s="29" t="s">
        <v>428</v>
      </c>
      <c r="H537" s="32" t="s">
        <v>429</v>
      </c>
      <c r="I537" s="29">
        <v>8</v>
      </c>
      <c r="J537" s="29">
        <v>5</v>
      </c>
      <c r="K537" s="29">
        <v>0</v>
      </c>
      <c r="L537" s="29">
        <v>0</v>
      </c>
      <c r="M537" s="29">
        <v>5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/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/>
      <c r="AF537" s="29"/>
      <c r="AG537" s="29">
        <v>0</v>
      </c>
      <c r="AH537" s="29">
        <v>0</v>
      </c>
      <c r="AI537" s="29">
        <v>0</v>
      </c>
      <c r="AJ537" s="29">
        <v>0</v>
      </c>
      <c r="AK537" s="29">
        <v>0</v>
      </c>
      <c r="AL537" s="29">
        <v>0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/>
      <c r="AS537" s="29"/>
      <c r="AT537" s="29">
        <v>0</v>
      </c>
      <c r="AU537" s="29">
        <v>0</v>
      </c>
      <c r="AV537" s="29">
        <v>0</v>
      </c>
      <c r="AW537" s="29">
        <v>0</v>
      </c>
    </row>
    <row r="538" spans="1:49" ht="12.75">
      <c r="A538" s="13" t="s">
        <v>671</v>
      </c>
      <c r="B538" s="78" t="s">
        <v>42</v>
      </c>
      <c r="C538" s="61">
        <v>3</v>
      </c>
      <c r="D538" s="61" t="s">
        <v>277</v>
      </c>
      <c r="E538" s="27" t="s">
        <v>48</v>
      </c>
      <c r="F538" s="61" t="s">
        <v>366</v>
      </c>
      <c r="G538" s="29" t="s">
        <v>428</v>
      </c>
      <c r="H538" s="32" t="s">
        <v>429</v>
      </c>
      <c r="I538" s="29">
        <v>8</v>
      </c>
      <c r="J538" s="29">
        <v>5</v>
      </c>
      <c r="K538" s="29">
        <v>0</v>
      </c>
      <c r="L538" s="29">
        <v>0</v>
      </c>
      <c r="M538" s="29">
        <v>5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/>
      <c r="AF538" s="29"/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/>
      <c r="AS538" s="29"/>
      <c r="AT538" s="29">
        <v>0</v>
      </c>
      <c r="AU538" s="29">
        <v>0</v>
      </c>
      <c r="AV538" s="29">
        <v>0</v>
      </c>
      <c r="AW538" s="29">
        <v>0</v>
      </c>
    </row>
    <row r="539" spans="1:49" ht="12.75">
      <c r="A539" s="13" t="s">
        <v>671</v>
      </c>
      <c r="B539" s="78" t="s">
        <v>43</v>
      </c>
      <c r="C539" s="61">
        <v>3</v>
      </c>
      <c r="D539" s="61" t="s">
        <v>277</v>
      </c>
      <c r="E539" s="27" t="s">
        <v>48</v>
      </c>
      <c r="F539" s="61" t="s">
        <v>366</v>
      </c>
      <c r="G539" s="29" t="s">
        <v>428</v>
      </c>
      <c r="H539" s="32" t="s">
        <v>429</v>
      </c>
      <c r="I539" s="29">
        <v>8</v>
      </c>
      <c r="J539" s="29">
        <v>5</v>
      </c>
      <c r="K539" s="29">
        <v>0</v>
      </c>
      <c r="L539" s="29">
        <v>0</v>
      </c>
      <c r="M539" s="29">
        <v>5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/>
      <c r="AF539" s="29"/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/>
      <c r="AS539" s="29"/>
      <c r="AT539" s="29">
        <v>0</v>
      </c>
      <c r="AU539" s="29">
        <v>0</v>
      </c>
      <c r="AV539" s="29">
        <v>0</v>
      </c>
      <c r="AW539" s="29">
        <v>0</v>
      </c>
    </row>
    <row r="540" spans="1:49" ht="12.75">
      <c r="A540" s="13" t="s">
        <v>671</v>
      </c>
      <c r="B540" s="78" t="s">
        <v>44</v>
      </c>
      <c r="C540" s="61">
        <v>3</v>
      </c>
      <c r="D540" s="61" t="s">
        <v>277</v>
      </c>
      <c r="E540" s="27" t="s">
        <v>48</v>
      </c>
      <c r="F540" s="61" t="s">
        <v>366</v>
      </c>
      <c r="G540" s="29" t="s">
        <v>428</v>
      </c>
      <c r="H540" s="32" t="s">
        <v>429</v>
      </c>
      <c r="I540" s="29">
        <v>8</v>
      </c>
      <c r="J540" s="29">
        <v>5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/>
      <c r="AF540" s="29">
        <v>0</v>
      </c>
      <c r="AG540" s="29">
        <v>0</v>
      </c>
      <c r="AH540" s="29">
        <v>2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  <c r="AR540" s="29"/>
      <c r="AS540" s="29"/>
      <c r="AT540" s="29">
        <v>0</v>
      </c>
      <c r="AU540" s="29">
        <v>0</v>
      </c>
      <c r="AV540" s="29">
        <v>0</v>
      </c>
      <c r="AW540" s="29">
        <v>0</v>
      </c>
    </row>
    <row r="541" spans="1:49" ht="12.75">
      <c r="A541" s="13" t="s">
        <v>671</v>
      </c>
      <c r="B541" s="78" t="s">
        <v>45</v>
      </c>
      <c r="C541" s="61">
        <v>3</v>
      </c>
      <c r="D541" s="61" t="s">
        <v>277</v>
      </c>
      <c r="E541" s="27" t="s">
        <v>48</v>
      </c>
      <c r="F541" s="61" t="s">
        <v>366</v>
      </c>
      <c r="G541" s="29" t="s">
        <v>428</v>
      </c>
      <c r="H541" s="32" t="s">
        <v>429</v>
      </c>
      <c r="I541" s="29">
        <v>8</v>
      </c>
      <c r="J541" s="29">
        <v>5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/>
      <c r="AF541" s="29">
        <v>0</v>
      </c>
      <c r="AG541" s="29">
        <v>0</v>
      </c>
      <c r="AH541" s="29">
        <v>2</v>
      </c>
      <c r="AI541" s="29">
        <v>0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  <c r="AR541" s="29"/>
      <c r="AS541" s="29"/>
      <c r="AT541" s="29">
        <v>0</v>
      </c>
      <c r="AU541" s="29">
        <v>0</v>
      </c>
      <c r="AV541" s="29">
        <v>0</v>
      </c>
      <c r="AW541" s="29">
        <v>0</v>
      </c>
    </row>
    <row r="542" spans="1:49" ht="12.75">
      <c r="A542" s="13" t="s">
        <v>671</v>
      </c>
      <c r="B542" s="13" t="s">
        <v>253</v>
      </c>
      <c r="C542" s="13">
        <v>2</v>
      </c>
      <c r="D542" s="13" t="s">
        <v>160</v>
      </c>
      <c r="E542" s="13" t="s">
        <v>690</v>
      </c>
      <c r="F542" s="13" t="s">
        <v>366</v>
      </c>
      <c r="G542" s="29" t="s">
        <v>428</v>
      </c>
      <c r="H542" s="45" t="s">
        <v>254</v>
      </c>
      <c r="I542" s="29">
        <v>40</v>
      </c>
      <c r="J542" s="29">
        <v>40</v>
      </c>
      <c r="K542" s="29">
        <v>0</v>
      </c>
      <c r="L542" s="29">
        <v>0</v>
      </c>
      <c r="M542" s="29">
        <v>0</v>
      </c>
      <c r="N542" s="29">
        <v>5</v>
      </c>
      <c r="O542" s="29">
        <v>0</v>
      </c>
      <c r="P542" s="29">
        <v>2</v>
      </c>
      <c r="Q542" s="29">
        <v>0</v>
      </c>
      <c r="R542" s="29">
        <v>5</v>
      </c>
      <c r="S542" s="29">
        <v>0</v>
      </c>
      <c r="T542" s="29">
        <v>0</v>
      </c>
      <c r="U542" s="29">
        <v>0</v>
      </c>
      <c r="V542" s="29">
        <v>0</v>
      </c>
      <c r="W542" s="29">
        <v>0</v>
      </c>
      <c r="X542" s="29">
        <v>0</v>
      </c>
      <c r="Y542" s="29">
        <v>0</v>
      </c>
      <c r="Z542" s="29">
        <v>0</v>
      </c>
      <c r="AA542" s="29">
        <v>0</v>
      </c>
      <c r="AB542" s="29">
        <v>0</v>
      </c>
      <c r="AC542" s="29">
        <v>0</v>
      </c>
      <c r="AD542" s="29">
        <v>0</v>
      </c>
      <c r="AE542" s="29">
        <v>0</v>
      </c>
      <c r="AF542" s="29">
        <v>0</v>
      </c>
      <c r="AG542" s="29">
        <v>0</v>
      </c>
      <c r="AH542" s="29">
        <v>0</v>
      </c>
      <c r="AI542" s="29">
        <v>0</v>
      </c>
      <c r="AJ542" s="29">
        <v>0</v>
      </c>
      <c r="AK542" s="29">
        <v>0</v>
      </c>
      <c r="AL542" s="29">
        <v>0</v>
      </c>
      <c r="AM542" s="29">
        <v>0</v>
      </c>
      <c r="AN542" s="29">
        <v>0</v>
      </c>
      <c r="AO542" s="29">
        <v>0</v>
      </c>
      <c r="AP542" s="29">
        <v>0</v>
      </c>
      <c r="AQ542" s="29">
        <v>0</v>
      </c>
      <c r="AR542" s="29">
        <v>1</v>
      </c>
      <c r="AS542" s="29"/>
      <c r="AT542" s="29">
        <v>0</v>
      </c>
      <c r="AU542" s="29">
        <v>0</v>
      </c>
      <c r="AV542" s="29">
        <v>0</v>
      </c>
      <c r="AW542" s="29">
        <v>0</v>
      </c>
    </row>
    <row r="543" spans="1:49" ht="25.5">
      <c r="A543" s="13" t="s">
        <v>671</v>
      </c>
      <c r="B543" s="91" t="s">
        <v>14</v>
      </c>
      <c r="C543" s="27">
        <v>3</v>
      </c>
      <c r="D543" s="27" t="s">
        <v>160</v>
      </c>
      <c r="E543" s="27" t="s">
        <v>328</v>
      </c>
      <c r="F543" s="27" t="s">
        <v>366</v>
      </c>
      <c r="G543" s="29" t="s">
        <v>428</v>
      </c>
      <c r="H543" s="45" t="s">
        <v>429</v>
      </c>
      <c r="I543" s="29">
        <v>4</v>
      </c>
      <c r="J543" s="29">
        <v>4</v>
      </c>
      <c r="K543" s="29">
        <v>0</v>
      </c>
      <c r="L543" s="29">
        <v>0</v>
      </c>
      <c r="M543" s="29">
        <v>0</v>
      </c>
      <c r="N543" s="29">
        <v>0</v>
      </c>
      <c r="O543" s="29">
        <v>1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1</v>
      </c>
      <c r="AS543" s="29"/>
      <c r="AT543" s="29">
        <v>0</v>
      </c>
      <c r="AU543" s="29">
        <v>0</v>
      </c>
      <c r="AV543" s="29">
        <v>0</v>
      </c>
      <c r="AW543" s="29">
        <v>0</v>
      </c>
    </row>
    <row r="544" spans="1:49" ht="12.75">
      <c r="A544" s="13" t="s">
        <v>671</v>
      </c>
      <c r="B544" s="78" t="s">
        <v>15</v>
      </c>
      <c r="C544" s="78">
        <v>3</v>
      </c>
      <c r="D544" s="78" t="s">
        <v>277</v>
      </c>
      <c r="E544" s="78" t="s">
        <v>361</v>
      </c>
      <c r="F544" s="78" t="s">
        <v>366</v>
      </c>
      <c r="G544" s="29" t="s">
        <v>428</v>
      </c>
      <c r="H544" s="45" t="s">
        <v>429</v>
      </c>
      <c r="I544" s="29">
        <v>8</v>
      </c>
      <c r="J544" s="29">
        <v>8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  <c r="AR544" s="29">
        <v>1</v>
      </c>
      <c r="AS544" s="29"/>
      <c r="AT544" s="29">
        <v>1</v>
      </c>
      <c r="AU544" s="29">
        <v>1</v>
      </c>
      <c r="AV544" s="29">
        <v>0</v>
      </c>
      <c r="AW544" s="29">
        <v>0</v>
      </c>
    </row>
    <row r="545" spans="1:49" ht="12.75">
      <c r="A545" s="13" t="s">
        <v>671</v>
      </c>
      <c r="B545" s="78" t="s">
        <v>16</v>
      </c>
      <c r="C545" s="61">
        <v>3</v>
      </c>
      <c r="D545" s="61" t="s">
        <v>277</v>
      </c>
      <c r="E545" s="78" t="s">
        <v>361</v>
      </c>
      <c r="F545" s="78" t="s">
        <v>366</v>
      </c>
      <c r="G545" s="61" t="s">
        <v>428</v>
      </c>
      <c r="H545" s="61" t="s">
        <v>429</v>
      </c>
      <c r="I545" s="29">
        <v>8</v>
      </c>
      <c r="J545" s="29">
        <v>8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  <c r="AR545" s="29">
        <v>0</v>
      </c>
      <c r="AS545" s="29">
        <v>0</v>
      </c>
      <c r="AT545" s="29">
        <v>0</v>
      </c>
      <c r="AU545" s="29">
        <v>0</v>
      </c>
      <c r="AV545" s="29">
        <v>0</v>
      </c>
      <c r="AW545" s="29">
        <v>0</v>
      </c>
    </row>
    <row r="546" spans="1:49" ht="12.75">
      <c r="A546" s="13" t="s">
        <v>671</v>
      </c>
      <c r="B546" s="109" t="s">
        <v>17</v>
      </c>
      <c r="C546" s="61">
        <v>3</v>
      </c>
      <c r="D546" s="61" t="s">
        <v>277</v>
      </c>
      <c r="E546" s="61" t="s">
        <v>434</v>
      </c>
      <c r="F546" s="61" t="s">
        <v>366</v>
      </c>
      <c r="G546" s="61" t="s">
        <v>428</v>
      </c>
      <c r="H546" s="61" t="s">
        <v>429</v>
      </c>
      <c r="I546" s="29">
        <v>8</v>
      </c>
      <c r="J546" s="29">
        <v>5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>
        <v>0</v>
      </c>
      <c r="V546" s="29">
        <v>0</v>
      </c>
      <c r="W546" s="29">
        <v>0</v>
      </c>
      <c r="X546" s="29">
        <v>0</v>
      </c>
      <c r="Y546" s="29">
        <v>0</v>
      </c>
      <c r="Z546" s="29">
        <v>0</v>
      </c>
      <c r="AA546" s="29">
        <v>0</v>
      </c>
      <c r="AB546" s="29">
        <v>0</v>
      </c>
      <c r="AC546" s="29">
        <v>0</v>
      </c>
      <c r="AD546" s="29">
        <v>0</v>
      </c>
      <c r="AE546" s="29">
        <v>0</v>
      </c>
      <c r="AF546" s="29">
        <v>0</v>
      </c>
      <c r="AG546" s="29">
        <v>0</v>
      </c>
      <c r="AH546" s="29">
        <v>0</v>
      </c>
      <c r="AI546" s="29">
        <v>0</v>
      </c>
      <c r="AJ546" s="29">
        <v>0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1</v>
      </c>
      <c r="AS546" s="29"/>
      <c r="AT546" s="29">
        <v>0</v>
      </c>
      <c r="AU546" s="29">
        <v>0</v>
      </c>
      <c r="AV546" s="29">
        <v>0</v>
      </c>
      <c r="AW546" s="29">
        <v>0</v>
      </c>
    </row>
    <row r="547" spans="1:49" ht="12.75">
      <c r="A547" s="13" t="s">
        <v>671</v>
      </c>
      <c r="B547" s="109" t="s">
        <v>18</v>
      </c>
      <c r="C547" s="61">
        <v>3</v>
      </c>
      <c r="D547" s="61" t="s">
        <v>277</v>
      </c>
      <c r="E547" s="61" t="s">
        <v>434</v>
      </c>
      <c r="F547" s="61" t="s">
        <v>366</v>
      </c>
      <c r="G547" s="61" t="s">
        <v>428</v>
      </c>
      <c r="H547" s="61" t="s">
        <v>429</v>
      </c>
      <c r="I547" s="29">
        <v>8</v>
      </c>
      <c r="J547" s="29">
        <v>5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  <c r="V547" s="29">
        <v>0</v>
      </c>
      <c r="W547" s="29">
        <v>0</v>
      </c>
      <c r="X547" s="29">
        <v>0</v>
      </c>
      <c r="Y547" s="29">
        <v>0</v>
      </c>
      <c r="Z547" s="29">
        <v>0</v>
      </c>
      <c r="AA547" s="29">
        <v>0</v>
      </c>
      <c r="AB547" s="29">
        <v>0</v>
      </c>
      <c r="AC547" s="29">
        <v>0</v>
      </c>
      <c r="AD547" s="29">
        <v>0</v>
      </c>
      <c r="AE547" s="29">
        <v>0</v>
      </c>
      <c r="AF547" s="29">
        <v>0</v>
      </c>
      <c r="AG547" s="29">
        <v>0</v>
      </c>
      <c r="AH547" s="29">
        <v>0</v>
      </c>
      <c r="AI547" s="29">
        <v>0</v>
      </c>
      <c r="AJ547" s="29">
        <v>0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1</v>
      </c>
      <c r="AS547" s="29"/>
      <c r="AT547" s="29">
        <v>0</v>
      </c>
      <c r="AU547" s="29">
        <v>0</v>
      </c>
      <c r="AV547" s="29">
        <v>0</v>
      </c>
      <c r="AW547" s="29">
        <v>0</v>
      </c>
    </row>
    <row r="548" spans="1:49" ht="12.75">
      <c r="A548" s="13" t="s">
        <v>671</v>
      </c>
      <c r="B548" s="13" t="s">
        <v>668</v>
      </c>
      <c r="C548" s="61">
        <v>2</v>
      </c>
      <c r="D548" s="61" t="s">
        <v>160</v>
      </c>
      <c r="E548" s="61" t="s">
        <v>434</v>
      </c>
      <c r="F548" s="61" t="s">
        <v>366</v>
      </c>
      <c r="G548" s="61" t="s">
        <v>428</v>
      </c>
      <c r="H548" s="61" t="s">
        <v>429</v>
      </c>
      <c r="I548" s="29">
        <v>4</v>
      </c>
      <c r="J548" s="29">
        <v>4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1</v>
      </c>
      <c r="AS548" s="29"/>
      <c r="AT548" s="29">
        <v>0</v>
      </c>
      <c r="AU548" s="29">
        <v>0</v>
      </c>
      <c r="AV548" s="29">
        <v>0</v>
      </c>
      <c r="AW548" s="29">
        <v>0</v>
      </c>
    </row>
    <row r="549" spans="1:49" ht="12.75">
      <c r="A549" s="13" t="s">
        <v>671</v>
      </c>
      <c r="B549" s="13" t="s">
        <v>669</v>
      </c>
      <c r="C549" s="13">
        <v>2</v>
      </c>
      <c r="D549" s="13" t="s">
        <v>277</v>
      </c>
      <c r="E549" s="39" t="s">
        <v>361</v>
      </c>
      <c r="F549" s="13" t="s">
        <v>366</v>
      </c>
      <c r="G549" s="61" t="s">
        <v>428</v>
      </c>
      <c r="H549" s="41" t="s">
        <v>429</v>
      </c>
      <c r="I549" s="29">
        <v>4</v>
      </c>
      <c r="J549" s="29">
        <v>4</v>
      </c>
      <c r="K549" s="29"/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  <c r="AR549" s="29">
        <v>1</v>
      </c>
      <c r="AS549" s="29"/>
      <c r="AT549" s="29">
        <v>0</v>
      </c>
      <c r="AU549" s="29">
        <v>0</v>
      </c>
      <c r="AV549" s="29">
        <v>0</v>
      </c>
      <c r="AW549" s="29">
        <v>0</v>
      </c>
    </row>
    <row r="550" spans="1:49" ht="12.75">
      <c r="A550" s="13" t="s">
        <v>671</v>
      </c>
      <c r="B550" s="13" t="s">
        <v>670</v>
      </c>
      <c r="C550" s="13">
        <v>2</v>
      </c>
      <c r="D550" s="13" t="s">
        <v>277</v>
      </c>
      <c r="E550" s="39" t="s">
        <v>361</v>
      </c>
      <c r="F550" s="13" t="s">
        <v>366</v>
      </c>
      <c r="G550" s="13" t="s">
        <v>428</v>
      </c>
      <c r="H550" s="41" t="s">
        <v>429</v>
      </c>
      <c r="I550" s="29">
        <v>4</v>
      </c>
      <c r="J550" s="29">
        <v>4</v>
      </c>
      <c r="K550" s="29"/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0</v>
      </c>
      <c r="Y550" s="29">
        <v>0</v>
      </c>
      <c r="Z550" s="29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1</v>
      </c>
      <c r="AS550" s="29"/>
      <c r="AT550" s="29">
        <v>0</v>
      </c>
      <c r="AU550" s="29">
        <v>0</v>
      </c>
      <c r="AV550" s="29">
        <v>0</v>
      </c>
      <c r="AW550" s="29">
        <v>0</v>
      </c>
    </row>
    <row r="551" spans="1:49" ht="12.75">
      <c r="A551" s="13" t="s">
        <v>671</v>
      </c>
      <c r="B551" s="112" t="s">
        <v>503</v>
      </c>
      <c r="C551" s="201"/>
      <c r="D551" s="201"/>
      <c r="E551" s="39"/>
      <c r="F551" s="201"/>
      <c r="G551" s="201"/>
      <c r="H551" s="41"/>
      <c r="I551" s="33">
        <f>SUM(I552:I558)</f>
        <v>28</v>
      </c>
      <c r="J551" s="33">
        <f aca="true" t="shared" si="26" ref="J551:AW551">SUM(J552:J558)</f>
        <v>28</v>
      </c>
      <c r="K551" s="33">
        <f t="shared" si="26"/>
        <v>0</v>
      </c>
      <c r="L551" s="33">
        <f t="shared" si="26"/>
        <v>0</v>
      </c>
      <c r="M551" s="33">
        <f t="shared" si="26"/>
        <v>0</v>
      </c>
      <c r="N551" s="33">
        <f t="shared" si="26"/>
        <v>0</v>
      </c>
      <c r="O551" s="33">
        <f t="shared" si="26"/>
        <v>0</v>
      </c>
      <c r="P551" s="33">
        <f t="shared" si="26"/>
        <v>0</v>
      </c>
      <c r="Q551" s="33">
        <f t="shared" si="26"/>
        <v>0</v>
      </c>
      <c r="R551" s="33">
        <f t="shared" si="26"/>
        <v>0</v>
      </c>
      <c r="S551" s="33">
        <f t="shared" si="26"/>
        <v>0</v>
      </c>
      <c r="T551" s="33">
        <f t="shared" si="26"/>
        <v>0</v>
      </c>
      <c r="U551" s="33">
        <f t="shared" si="26"/>
        <v>0</v>
      </c>
      <c r="V551" s="33">
        <f t="shared" si="26"/>
        <v>0</v>
      </c>
      <c r="W551" s="33">
        <f t="shared" si="26"/>
        <v>0</v>
      </c>
      <c r="X551" s="33">
        <f t="shared" si="26"/>
        <v>0</v>
      </c>
      <c r="Y551" s="33">
        <f t="shared" si="26"/>
        <v>0</v>
      </c>
      <c r="Z551" s="33">
        <f t="shared" si="26"/>
        <v>0</v>
      </c>
      <c r="AA551" s="33">
        <f t="shared" si="26"/>
        <v>0</v>
      </c>
      <c r="AB551" s="33">
        <f t="shared" si="26"/>
        <v>0</v>
      </c>
      <c r="AC551" s="33">
        <f t="shared" si="26"/>
        <v>0</v>
      </c>
      <c r="AD551" s="33">
        <f t="shared" si="26"/>
        <v>0</v>
      </c>
      <c r="AE551" s="33">
        <f t="shared" si="26"/>
        <v>0</v>
      </c>
      <c r="AF551" s="33">
        <f t="shared" si="26"/>
        <v>0</v>
      </c>
      <c r="AG551" s="33">
        <f t="shared" si="26"/>
        <v>0</v>
      </c>
      <c r="AH551" s="33">
        <f t="shared" si="26"/>
        <v>0</v>
      </c>
      <c r="AI551" s="33">
        <f t="shared" si="26"/>
        <v>0</v>
      </c>
      <c r="AJ551" s="33">
        <f t="shared" si="26"/>
        <v>0</v>
      </c>
      <c r="AK551" s="33">
        <f t="shared" si="26"/>
        <v>0</v>
      </c>
      <c r="AL551" s="33">
        <f t="shared" si="26"/>
        <v>0</v>
      </c>
      <c r="AM551" s="33">
        <f t="shared" si="26"/>
        <v>0</v>
      </c>
      <c r="AN551" s="33">
        <f t="shared" si="26"/>
        <v>0</v>
      </c>
      <c r="AO551" s="33">
        <f t="shared" si="26"/>
        <v>0</v>
      </c>
      <c r="AP551" s="33">
        <f t="shared" si="26"/>
        <v>0</v>
      </c>
      <c r="AQ551" s="33">
        <f t="shared" si="26"/>
        <v>0</v>
      </c>
      <c r="AR551" s="33">
        <f t="shared" si="26"/>
        <v>0</v>
      </c>
      <c r="AS551" s="33">
        <f t="shared" si="26"/>
        <v>0</v>
      </c>
      <c r="AT551" s="33">
        <f t="shared" si="26"/>
        <v>0</v>
      </c>
      <c r="AU551" s="33">
        <f t="shared" si="26"/>
        <v>0</v>
      </c>
      <c r="AV551" s="33">
        <f t="shared" si="26"/>
        <v>0</v>
      </c>
      <c r="AW551" s="33">
        <f t="shared" si="26"/>
        <v>0</v>
      </c>
    </row>
    <row r="552" spans="1:49" ht="12.75">
      <c r="A552" s="13" t="s">
        <v>671</v>
      </c>
      <c r="B552" s="13" t="s">
        <v>499</v>
      </c>
      <c r="C552" s="13">
        <v>2</v>
      </c>
      <c r="D552" s="13" t="s">
        <v>277</v>
      </c>
      <c r="E552" s="39" t="s">
        <v>361</v>
      </c>
      <c r="F552" s="13" t="s">
        <v>366</v>
      </c>
      <c r="G552" s="13" t="s">
        <v>428</v>
      </c>
      <c r="H552" s="41" t="s">
        <v>429</v>
      </c>
      <c r="I552" s="29">
        <v>4</v>
      </c>
      <c r="J552" s="29">
        <v>4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29">
        <v>0</v>
      </c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</row>
    <row r="553" spans="1:49" ht="12.75">
      <c r="A553" s="13" t="s">
        <v>671</v>
      </c>
      <c r="B553" s="13" t="s">
        <v>500</v>
      </c>
      <c r="C553" s="201"/>
      <c r="D553" s="13" t="s">
        <v>277</v>
      </c>
      <c r="E553" s="39" t="s">
        <v>361</v>
      </c>
      <c r="F553" s="13" t="s">
        <v>366</v>
      </c>
      <c r="G553" s="13" t="s">
        <v>428</v>
      </c>
      <c r="H553" s="41"/>
      <c r="I553" s="29">
        <v>4</v>
      </c>
      <c r="J553" s="29">
        <v>4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/>
      <c r="U553" s="29"/>
      <c r="V553" s="29">
        <v>0</v>
      </c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</row>
    <row r="554" spans="1:49" ht="12.75">
      <c r="A554" s="13" t="s">
        <v>507</v>
      </c>
      <c r="B554" s="13" t="s">
        <v>508</v>
      </c>
      <c r="C554" s="201">
        <v>3</v>
      </c>
      <c r="D554" s="13" t="s">
        <v>277</v>
      </c>
      <c r="E554" s="39" t="s">
        <v>0</v>
      </c>
      <c r="F554" s="13" t="s">
        <v>366</v>
      </c>
      <c r="G554" s="13" t="s">
        <v>428</v>
      </c>
      <c r="H554" s="41" t="s">
        <v>429</v>
      </c>
      <c r="I554" s="29">
        <v>4</v>
      </c>
      <c r="J554" s="29">
        <v>4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29">
        <v>0</v>
      </c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</row>
    <row r="555" spans="1:49" ht="12.75">
      <c r="A555" s="13" t="s">
        <v>507</v>
      </c>
      <c r="B555" s="13" t="s">
        <v>501</v>
      </c>
      <c r="C555" s="201">
        <v>3</v>
      </c>
      <c r="D555" s="13" t="s">
        <v>277</v>
      </c>
      <c r="E555" s="39" t="s">
        <v>0</v>
      </c>
      <c r="F555" s="13" t="s">
        <v>366</v>
      </c>
      <c r="G555" s="13" t="s">
        <v>428</v>
      </c>
      <c r="H555" s="41" t="s">
        <v>429</v>
      </c>
      <c r="I555" s="29">
        <v>4</v>
      </c>
      <c r="J555" s="29">
        <v>4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/>
      <c r="U555" s="29">
        <v>0</v>
      </c>
      <c r="V555" s="29">
        <v>0</v>
      </c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</row>
    <row r="556" spans="1:49" ht="12.75">
      <c r="A556" s="13" t="s">
        <v>507</v>
      </c>
      <c r="B556" s="13" t="s">
        <v>502</v>
      </c>
      <c r="C556" s="201">
        <v>3</v>
      </c>
      <c r="D556" s="13" t="s">
        <v>277</v>
      </c>
      <c r="E556" s="39" t="s">
        <v>0</v>
      </c>
      <c r="F556" s="13" t="s">
        <v>366</v>
      </c>
      <c r="G556" s="13" t="s">
        <v>428</v>
      </c>
      <c r="H556" s="41" t="s">
        <v>429</v>
      </c>
      <c r="I556" s="29">
        <v>4</v>
      </c>
      <c r="J556" s="29">
        <v>4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/>
      <c r="U556" s="29">
        <v>0</v>
      </c>
      <c r="V556" s="29">
        <v>0</v>
      </c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</row>
    <row r="557" spans="1:49" ht="12.75">
      <c r="A557" s="13" t="s">
        <v>507</v>
      </c>
      <c r="B557" s="13" t="s">
        <v>508</v>
      </c>
      <c r="C557" s="201">
        <v>3</v>
      </c>
      <c r="D557" s="13" t="s">
        <v>277</v>
      </c>
      <c r="E557" s="39" t="s">
        <v>0</v>
      </c>
      <c r="F557" s="13" t="s">
        <v>366</v>
      </c>
      <c r="G557" s="13" t="s">
        <v>428</v>
      </c>
      <c r="H557" s="41" t="s">
        <v>429</v>
      </c>
      <c r="I557" s="29">
        <v>4</v>
      </c>
      <c r="J557" s="29">
        <v>4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</row>
    <row r="558" spans="1:49" ht="12.75">
      <c r="A558" s="13" t="s">
        <v>507</v>
      </c>
      <c r="B558" s="13" t="s">
        <v>41</v>
      </c>
      <c r="C558" s="201">
        <v>3</v>
      </c>
      <c r="D558" s="13" t="s">
        <v>277</v>
      </c>
      <c r="E558" s="39" t="s">
        <v>0</v>
      </c>
      <c r="F558" s="13" t="s">
        <v>366</v>
      </c>
      <c r="G558" s="13" t="s">
        <v>428</v>
      </c>
      <c r="H558" s="41" t="s">
        <v>429</v>
      </c>
      <c r="I558" s="29">
        <v>4</v>
      </c>
      <c r="J558" s="29">
        <v>4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</row>
    <row r="559" spans="1:49" ht="12.75">
      <c r="A559" s="13" t="s">
        <v>674</v>
      </c>
      <c r="B559" s="208" t="s">
        <v>583</v>
      </c>
      <c r="C559" s="201"/>
      <c r="D559" s="201"/>
      <c r="E559" s="39"/>
      <c r="F559" s="201"/>
      <c r="G559" s="201"/>
      <c r="H559" s="41"/>
      <c r="I559" s="172">
        <f>I560+I579</f>
        <v>384</v>
      </c>
      <c r="J559" s="172">
        <f aca="true" t="shared" si="27" ref="J559:AW559">J560+J579</f>
        <v>364</v>
      </c>
      <c r="K559" s="172">
        <f t="shared" si="27"/>
        <v>14</v>
      </c>
      <c r="L559" s="172">
        <f t="shared" si="27"/>
        <v>26</v>
      </c>
      <c r="M559" s="172">
        <f t="shared" si="27"/>
        <v>55</v>
      </c>
      <c r="N559" s="172">
        <f t="shared" si="27"/>
        <v>30</v>
      </c>
      <c r="O559" s="172">
        <f t="shared" si="27"/>
        <v>0</v>
      </c>
      <c r="P559" s="172">
        <f t="shared" si="27"/>
        <v>4</v>
      </c>
      <c r="Q559" s="172">
        <f t="shared" si="27"/>
        <v>0</v>
      </c>
      <c r="R559" s="172">
        <f t="shared" si="27"/>
        <v>12</v>
      </c>
      <c r="S559" s="172">
        <f t="shared" si="27"/>
        <v>1</v>
      </c>
      <c r="T559" s="172">
        <f t="shared" si="27"/>
        <v>0</v>
      </c>
      <c r="U559" s="172">
        <f t="shared" si="27"/>
        <v>0</v>
      </c>
      <c r="V559" s="172">
        <f t="shared" si="27"/>
        <v>0</v>
      </c>
      <c r="W559" s="172">
        <f t="shared" si="27"/>
        <v>9</v>
      </c>
      <c r="X559" s="172">
        <f t="shared" si="27"/>
        <v>16</v>
      </c>
      <c r="Y559" s="172">
        <f t="shared" si="27"/>
        <v>0</v>
      </c>
      <c r="Z559" s="172">
        <f t="shared" si="27"/>
        <v>0</v>
      </c>
      <c r="AA559" s="172">
        <f t="shared" si="27"/>
        <v>21</v>
      </c>
      <c r="AB559" s="172">
        <f t="shared" si="27"/>
        <v>0</v>
      </c>
      <c r="AC559" s="172">
        <f t="shared" si="27"/>
        <v>0</v>
      </c>
      <c r="AD559" s="172">
        <f t="shared" si="27"/>
        <v>0</v>
      </c>
      <c r="AE559" s="172">
        <f t="shared" si="27"/>
        <v>8</v>
      </c>
      <c r="AF559" s="172">
        <f t="shared" si="27"/>
        <v>0</v>
      </c>
      <c r="AG559" s="172">
        <f t="shared" si="27"/>
        <v>0</v>
      </c>
      <c r="AH559" s="172">
        <f t="shared" si="27"/>
        <v>0</v>
      </c>
      <c r="AI559" s="172">
        <f t="shared" si="27"/>
        <v>0</v>
      </c>
      <c r="AJ559" s="172">
        <f t="shared" si="27"/>
        <v>0</v>
      </c>
      <c r="AK559" s="172">
        <f t="shared" si="27"/>
        <v>0</v>
      </c>
      <c r="AL559" s="172">
        <f t="shared" si="27"/>
        <v>0</v>
      </c>
      <c r="AM559" s="172">
        <f t="shared" si="27"/>
        <v>0</v>
      </c>
      <c r="AN559" s="172">
        <f t="shared" si="27"/>
        <v>0</v>
      </c>
      <c r="AO559" s="172">
        <f t="shared" si="27"/>
        <v>0</v>
      </c>
      <c r="AP559" s="172">
        <f t="shared" si="27"/>
        <v>0</v>
      </c>
      <c r="AQ559" s="172">
        <f t="shared" si="27"/>
        <v>0</v>
      </c>
      <c r="AR559" s="172">
        <f t="shared" si="27"/>
        <v>44</v>
      </c>
      <c r="AS559" s="172">
        <f t="shared" si="27"/>
        <v>72</v>
      </c>
      <c r="AT559" s="172">
        <f t="shared" si="27"/>
        <v>0</v>
      </c>
      <c r="AU559" s="172">
        <f t="shared" si="27"/>
        <v>0</v>
      </c>
      <c r="AV559" s="172">
        <f t="shared" si="27"/>
        <v>0</v>
      </c>
      <c r="AW559" s="172">
        <f t="shared" si="27"/>
        <v>0</v>
      </c>
    </row>
    <row r="560" spans="1:49" ht="12.75">
      <c r="A560" s="13" t="s">
        <v>674</v>
      </c>
      <c r="B560" s="19" t="s">
        <v>266</v>
      </c>
      <c r="C560" s="201"/>
      <c r="D560" s="201"/>
      <c r="E560" s="39"/>
      <c r="F560" s="201"/>
      <c r="G560" s="201"/>
      <c r="H560" s="41"/>
      <c r="I560" s="33">
        <f>SUM(I561:I578)</f>
        <v>288</v>
      </c>
      <c r="J560" s="33">
        <f aca="true" t="shared" si="28" ref="J560:AW560">SUM(J561:J578)</f>
        <v>276</v>
      </c>
      <c r="K560" s="33">
        <f t="shared" si="28"/>
        <v>13</v>
      </c>
      <c r="L560" s="33">
        <f t="shared" si="28"/>
        <v>21</v>
      </c>
      <c r="M560" s="33">
        <f t="shared" si="28"/>
        <v>45</v>
      </c>
      <c r="N560" s="33">
        <f t="shared" si="28"/>
        <v>30</v>
      </c>
      <c r="O560" s="33">
        <f t="shared" si="28"/>
        <v>0</v>
      </c>
      <c r="P560" s="33">
        <f t="shared" si="28"/>
        <v>4</v>
      </c>
      <c r="Q560" s="33">
        <f t="shared" si="28"/>
        <v>0</v>
      </c>
      <c r="R560" s="33">
        <f t="shared" si="28"/>
        <v>12</v>
      </c>
      <c r="S560" s="33">
        <f t="shared" si="28"/>
        <v>1</v>
      </c>
      <c r="T560" s="33">
        <f t="shared" si="28"/>
        <v>0</v>
      </c>
      <c r="U560" s="33">
        <f t="shared" si="28"/>
        <v>0</v>
      </c>
      <c r="V560" s="33">
        <f t="shared" si="28"/>
        <v>0</v>
      </c>
      <c r="W560" s="33">
        <f t="shared" si="28"/>
        <v>9</v>
      </c>
      <c r="X560" s="33">
        <f t="shared" si="28"/>
        <v>16</v>
      </c>
      <c r="Y560" s="33">
        <f t="shared" si="28"/>
        <v>0</v>
      </c>
      <c r="Z560" s="33">
        <f t="shared" si="28"/>
        <v>0</v>
      </c>
      <c r="AA560" s="33">
        <f t="shared" si="28"/>
        <v>21</v>
      </c>
      <c r="AB560" s="33">
        <f t="shared" si="28"/>
        <v>0</v>
      </c>
      <c r="AC560" s="33">
        <f t="shared" si="28"/>
        <v>0</v>
      </c>
      <c r="AD560" s="33">
        <f t="shared" si="28"/>
        <v>0</v>
      </c>
      <c r="AE560" s="33">
        <f t="shared" si="28"/>
        <v>8</v>
      </c>
      <c r="AF560" s="33">
        <f t="shared" si="28"/>
        <v>0</v>
      </c>
      <c r="AG560" s="33">
        <f t="shared" si="28"/>
        <v>0</v>
      </c>
      <c r="AH560" s="33">
        <f t="shared" si="28"/>
        <v>0</v>
      </c>
      <c r="AI560" s="33">
        <f t="shared" si="28"/>
        <v>0</v>
      </c>
      <c r="AJ560" s="33">
        <f t="shared" si="28"/>
        <v>0</v>
      </c>
      <c r="AK560" s="33">
        <f t="shared" si="28"/>
        <v>0</v>
      </c>
      <c r="AL560" s="33">
        <f t="shared" si="28"/>
        <v>0</v>
      </c>
      <c r="AM560" s="33">
        <f t="shared" si="28"/>
        <v>0</v>
      </c>
      <c r="AN560" s="33">
        <f t="shared" si="28"/>
        <v>0</v>
      </c>
      <c r="AO560" s="33">
        <f t="shared" si="28"/>
        <v>0</v>
      </c>
      <c r="AP560" s="33">
        <f t="shared" si="28"/>
        <v>0</v>
      </c>
      <c r="AQ560" s="33">
        <f t="shared" si="28"/>
        <v>0</v>
      </c>
      <c r="AR560" s="33">
        <f t="shared" si="28"/>
        <v>42</v>
      </c>
      <c r="AS560" s="33">
        <f t="shared" si="28"/>
        <v>72</v>
      </c>
      <c r="AT560" s="33">
        <f t="shared" si="28"/>
        <v>0</v>
      </c>
      <c r="AU560" s="33">
        <f t="shared" si="28"/>
        <v>0</v>
      </c>
      <c r="AV560" s="33">
        <f t="shared" si="28"/>
        <v>0</v>
      </c>
      <c r="AW560" s="33">
        <f t="shared" si="28"/>
        <v>0</v>
      </c>
    </row>
    <row r="561" spans="1:49" ht="25.5">
      <c r="A561" s="13" t="s">
        <v>674</v>
      </c>
      <c r="B561" s="78" t="s">
        <v>519</v>
      </c>
      <c r="C561" s="61">
        <v>3</v>
      </c>
      <c r="D561" s="61" t="s">
        <v>277</v>
      </c>
      <c r="E561" s="27" t="s">
        <v>361</v>
      </c>
      <c r="F561" s="61" t="s">
        <v>366</v>
      </c>
      <c r="G561" s="29" t="s">
        <v>676</v>
      </c>
      <c r="H561" s="32" t="s">
        <v>21</v>
      </c>
      <c r="I561" s="29">
        <v>8</v>
      </c>
      <c r="J561" s="29">
        <v>5</v>
      </c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</row>
    <row r="562" spans="1:49" ht="25.5">
      <c r="A562" s="13" t="s">
        <v>674</v>
      </c>
      <c r="B562" s="78" t="s">
        <v>520</v>
      </c>
      <c r="C562" s="61">
        <v>3</v>
      </c>
      <c r="D562" s="61" t="s">
        <v>277</v>
      </c>
      <c r="E562" s="27" t="s">
        <v>361</v>
      </c>
      <c r="F562" s="61" t="s">
        <v>366</v>
      </c>
      <c r="G562" s="29" t="s">
        <v>22</v>
      </c>
      <c r="H562" s="32" t="s">
        <v>21</v>
      </c>
      <c r="I562" s="29">
        <v>8</v>
      </c>
      <c r="J562" s="29">
        <v>5</v>
      </c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</row>
    <row r="563" spans="1:49" ht="25.5">
      <c r="A563" s="13" t="s">
        <v>674</v>
      </c>
      <c r="B563" s="78" t="s">
        <v>521</v>
      </c>
      <c r="C563" s="61">
        <v>3</v>
      </c>
      <c r="D563" s="61" t="s">
        <v>277</v>
      </c>
      <c r="E563" s="27" t="s">
        <v>361</v>
      </c>
      <c r="F563" s="61" t="s">
        <v>366</v>
      </c>
      <c r="G563" s="29" t="s">
        <v>676</v>
      </c>
      <c r="H563" s="32" t="s">
        <v>21</v>
      </c>
      <c r="I563" s="29">
        <v>8</v>
      </c>
      <c r="J563" s="29">
        <v>5</v>
      </c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</row>
    <row r="564" spans="1:49" ht="25.5">
      <c r="A564" s="13" t="s">
        <v>674</v>
      </c>
      <c r="B564" s="78" t="s">
        <v>521</v>
      </c>
      <c r="C564" s="61">
        <v>3</v>
      </c>
      <c r="D564" s="61" t="s">
        <v>277</v>
      </c>
      <c r="E564" s="27" t="s">
        <v>361</v>
      </c>
      <c r="F564" s="61" t="s">
        <v>366</v>
      </c>
      <c r="G564" s="29" t="s">
        <v>22</v>
      </c>
      <c r="H564" s="32" t="s">
        <v>21</v>
      </c>
      <c r="I564" s="29">
        <v>8</v>
      </c>
      <c r="J564" s="29">
        <v>5</v>
      </c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</row>
    <row r="565" spans="1:49" ht="25.5">
      <c r="A565" s="13" t="s">
        <v>674</v>
      </c>
      <c r="B565" s="78" t="s">
        <v>522</v>
      </c>
      <c r="C565" s="61">
        <v>2</v>
      </c>
      <c r="D565" s="61" t="s">
        <v>160</v>
      </c>
      <c r="E565" s="27" t="s">
        <v>161</v>
      </c>
      <c r="F565" s="61" t="s">
        <v>366</v>
      </c>
      <c r="G565" s="29" t="s">
        <v>676</v>
      </c>
      <c r="H565" s="45" t="s">
        <v>21</v>
      </c>
      <c r="I565" s="29">
        <v>20</v>
      </c>
      <c r="J565" s="29">
        <v>20</v>
      </c>
      <c r="K565" s="29">
        <v>1</v>
      </c>
      <c r="L565" s="29">
        <v>2</v>
      </c>
      <c r="M565" s="29">
        <v>5</v>
      </c>
      <c r="N565" s="29"/>
      <c r="O565" s="29"/>
      <c r="P565" s="29"/>
      <c r="Q565" s="29"/>
      <c r="R565" s="29"/>
      <c r="S565" s="29"/>
      <c r="T565" s="29"/>
      <c r="U565" s="29"/>
      <c r="V565" s="29"/>
      <c r="W565" s="29">
        <v>1</v>
      </c>
      <c r="X565" s="29">
        <v>2</v>
      </c>
      <c r="Y565" s="29"/>
      <c r="Z565" s="29"/>
      <c r="AA565" s="29">
        <v>3</v>
      </c>
      <c r="AB565" s="29"/>
      <c r="AC565" s="29"/>
      <c r="AD565" s="29"/>
      <c r="AE565" s="29">
        <v>1</v>
      </c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>
        <v>3</v>
      </c>
      <c r="AS565" s="29">
        <v>6</v>
      </c>
      <c r="AT565" s="29"/>
      <c r="AU565" s="29"/>
      <c r="AV565" s="29"/>
      <c r="AW565" s="29"/>
    </row>
    <row r="566" spans="1:49" ht="12.75">
      <c r="A566" s="13" t="s">
        <v>674</v>
      </c>
      <c r="B566" s="78" t="s">
        <v>523</v>
      </c>
      <c r="C566" s="61">
        <v>3</v>
      </c>
      <c r="D566" s="61" t="s">
        <v>24</v>
      </c>
      <c r="E566" s="27" t="s">
        <v>161</v>
      </c>
      <c r="F566" s="61" t="s">
        <v>366</v>
      </c>
      <c r="G566" s="29" t="s">
        <v>22</v>
      </c>
      <c r="H566" s="45" t="s">
        <v>21</v>
      </c>
      <c r="I566" s="29">
        <v>12</v>
      </c>
      <c r="J566" s="29">
        <v>16</v>
      </c>
      <c r="K566" s="29">
        <v>1</v>
      </c>
      <c r="L566" s="29">
        <v>2</v>
      </c>
      <c r="M566" s="29">
        <v>5</v>
      </c>
      <c r="N566" s="29"/>
      <c r="O566" s="29"/>
      <c r="P566" s="29"/>
      <c r="Q566" s="29"/>
      <c r="R566" s="29"/>
      <c r="S566" s="29"/>
      <c r="T566" s="29"/>
      <c r="U566" s="29"/>
      <c r="V566" s="29"/>
      <c r="W566" s="29">
        <v>1</v>
      </c>
      <c r="X566" s="29">
        <v>2</v>
      </c>
      <c r="Y566" s="29"/>
      <c r="Z566" s="29"/>
      <c r="AA566" s="29">
        <v>3</v>
      </c>
      <c r="AB566" s="29"/>
      <c r="AC566" s="29"/>
      <c r="AD566" s="29"/>
      <c r="AE566" s="29">
        <v>1</v>
      </c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>
        <v>3</v>
      </c>
      <c r="AS566" s="29">
        <v>6</v>
      </c>
      <c r="AT566" s="29"/>
      <c r="AU566" s="29"/>
      <c r="AV566" s="29"/>
      <c r="AW566" s="29"/>
    </row>
    <row r="567" spans="1:49" ht="25.5">
      <c r="A567" s="13" t="s">
        <v>674</v>
      </c>
      <c r="B567" s="78" t="s">
        <v>524</v>
      </c>
      <c r="C567" s="61">
        <v>2</v>
      </c>
      <c r="D567" s="61" t="s">
        <v>160</v>
      </c>
      <c r="E567" s="27" t="s">
        <v>161</v>
      </c>
      <c r="F567" s="61" t="s">
        <v>366</v>
      </c>
      <c r="G567" s="29" t="s">
        <v>22</v>
      </c>
      <c r="H567" s="45" t="s">
        <v>21</v>
      </c>
      <c r="I567" s="29">
        <v>20</v>
      </c>
      <c r="J567" s="29">
        <v>20</v>
      </c>
      <c r="K567" s="29">
        <v>1</v>
      </c>
      <c r="L567" s="29">
        <v>2</v>
      </c>
      <c r="M567" s="29">
        <v>5</v>
      </c>
      <c r="N567" s="29"/>
      <c r="O567" s="29"/>
      <c r="P567" s="29"/>
      <c r="Q567" s="29"/>
      <c r="R567" s="29"/>
      <c r="S567" s="29"/>
      <c r="T567" s="29"/>
      <c r="U567" s="29"/>
      <c r="V567" s="29"/>
      <c r="W567" s="29">
        <v>1</v>
      </c>
      <c r="X567" s="29">
        <v>2</v>
      </c>
      <c r="Y567" s="29"/>
      <c r="Z567" s="29"/>
      <c r="AA567" s="29">
        <v>3</v>
      </c>
      <c r="AB567" s="29"/>
      <c r="AC567" s="29"/>
      <c r="AD567" s="29"/>
      <c r="AE567" s="29">
        <v>1</v>
      </c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>
        <v>8</v>
      </c>
      <c r="AS567" s="29">
        <v>16</v>
      </c>
      <c r="AT567" s="29"/>
      <c r="AU567" s="29"/>
      <c r="AV567" s="29"/>
      <c r="AW567" s="29"/>
    </row>
    <row r="568" spans="1:49" ht="25.5">
      <c r="A568" s="13" t="s">
        <v>674</v>
      </c>
      <c r="B568" s="78" t="s">
        <v>525</v>
      </c>
      <c r="C568" s="61">
        <v>2</v>
      </c>
      <c r="D568" s="61" t="s">
        <v>160</v>
      </c>
      <c r="E568" s="27" t="s">
        <v>161</v>
      </c>
      <c r="F568" s="61" t="s">
        <v>366</v>
      </c>
      <c r="G568" s="29" t="s">
        <v>676</v>
      </c>
      <c r="H568" s="45" t="s">
        <v>21</v>
      </c>
      <c r="I568" s="29">
        <v>20</v>
      </c>
      <c r="J568" s="29">
        <v>20</v>
      </c>
      <c r="K568" s="29">
        <v>1</v>
      </c>
      <c r="L568" s="29">
        <v>2</v>
      </c>
      <c r="M568" s="29">
        <v>5</v>
      </c>
      <c r="N568" s="29"/>
      <c r="O568" s="29"/>
      <c r="P568" s="29"/>
      <c r="Q568" s="29"/>
      <c r="R568" s="29"/>
      <c r="S568" s="29"/>
      <c r="T568" s="29"/>
      <c r="U568" s="29"/>
      <c r="V568" s="29"/>
      <c r="W568" s="29">
        <v>1</v>
      </c>
      <c r="X568" s="29">
        <v>2</v>
      </c>
      <c r="Y568" s="29"/>
      <c r="Z568" s="29"/>
      <c r="AA568" s="29">
        <v>3</v>
      </c>
      <c r="AB568" s="29"/>
      <c r="AC568" s="29"/>
      <c r="AD568" s="29"/>
      <c r="AE568" s="29">
        <v>1</v>
      </c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>
        <v>8</v>
      </c>
      <c r="AS568" s="29">
        <v>16</v>
      </c>
      <c r="AT568" s="29"/>
      <c r="AU568" s="29"/>
      <c r="AV568" s="29"/>
      <c r="AW568" s="29"/>
    </row>
    <row r="569" spans="1:49" ht="25.5">
      <c r="A569" s="13" t="s">
        <v>674</v>
      </c>
      <c r="B569" s="78" t="s">
        <v>692</v>
      </c>
      <c r="C569" s="61">
        <v>2</v>
      </c>
      <c r="D569" s="61" t="s">
        <v>160</v>
      </c>
      <c r="E569" s="27" t="s">
        <v>161</v>
      </c>
      <c r="F569" s="61" t="s">
        <v>366</v>
      </c>
      <c r="G569" s="29" t="s">
        <v>22</v>
      </c>
      <c r="H569" s="45" t="s">
        <v>21</v>
      </c>
      <c r="I569" s="29">
        <v>20</v>
      </c>
      <c r="J569" s="29">
        <v>20</v>
      </c>
      <c r="K569" s="29">
        <v>1</v>
      </c>
      <c r="L569" s="29">
        <v>2</v>
      </c>
      <c r="M569" s="29">
        <v>5</v>
      </c>
      <c r="N569" s="29"/>
      <c r="O569" s="29"/>
      <c r="P569" s="29"/>
      <c r="Q569" s="29"/>
      <c r="R569" s="29"/>
      <c r="S569" s="29"/>
      <c r="T569" s="29"/>
      <c r="U569" s="29"/>
      <c r="V569" s="29"/>
      <c r="W569" s="29">
        <v>1</v>
      </c>
      <c r="X569" s="29">
        <v>2</v>
      </c>
      <c r="Y569" s="29"/>
      <c r="Z569" s="29"/>
      <c r="AA569" s="29">
        <v>3</v>
      </c>
      <c r="AB569" s="29"/>
      <c r="AC569" s="29"/>
      <c r="AD569" s="29"/>
      <c r="AE569" s="29">
        <v>1</v>
      </c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>
        <v>10</v>
      </c>
      <c r="AS569" s="29">
        <v>20</v>
      </c>
      <c r="AT569" s="29"/>
      <c r="AU569" s="29"/>
      <c r="AV569" s="29"/>
      <c r="AW569" s="29"/>
    </row>
    <row r="570" spans="1:49" ht="12.75">
      <c r="A570" s="13" t="s">
        <v>674</v>
      </c>
      <c r="B570" s="78" t="s">
        <v>238</v>
      </c>
      <c r="C570" s="61">
        <v>3</v>
      </c>
      <c r="D570" s="61" t="s">
        <v>24</v>
      </c>
      <c r="E570" s="27" t="s">
        <v>161</v>
      </c>
      <c r="F570" s="61" t="s">
        <v>366</v>
      </c>
      <c r="G570" s="29" t="s">
        <v>22</v>
      </c>
      <c r="H570" s="45" t="s">
        <v>21</v>
      </c>
      <c r="I570" s="29">
        <v>12</v>
      </c>
      <c r="J570" s="29">
        <v>16</v>
      </c>
      <c r="K570" s="29">
        <v>1</v>
      </c>
      <c r="L570" s="29">
        <v>2</v>
      </c>
      <c r="M570" s="29">
        <v>5</v>
      </c>
      <c r="N570" s="29"/>
      <c r="O570" s="29"/>
      <c r="P570" s="29"/>
      <c r="Q570" s="29"/>
      <c r="R570" s="29"/>
      <c r="S570" s="29"/>
      <c r="T570" s="29"/>
      <c r="U570" s="29"/>
      <c r="V570" s="29"/>
      <c r="W570" s="29">
        <v>1</v>
      </c>
      <c r="X570" s="29">
        <v>2</v>
      </c>
      <c r="Y570" s="29"/>
      <c r="Z570" s="29"/>
      <c r="AA570" s="29">
        <v>3</v>
      </c>
      <c r="AB570" s="29"/>
      <c r="AC570" s="29"/>
      <c r="AD570" s="29"/>
      <c r="AE570" s="29">
        <v>1</v>
      </c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>
        <v>3</v>
      </c>
      <c r="AS570" s="29">
        <v>4</v>
      </c>
      <c r="AT570" s="29"/>
      <c r="AU570" s="29"/>
      <c r="AV570" s="29"/>
      <c r="AW570" s="29"/>
    </row>
    <row r="571" spans="1:49" ht="12.75">
      <c r="A571" s="13" t="s">
        <v>674</v>
      </c>
      <c r="B571" s="78" t="s">
        <v>239</v>
      </c>
      <c r="C571" s="61">
        <v>3</v>
      </c>
      <c r="D571" s="61" t="s">
        <v>24</v>
      </c>
      <c r="E571" s="27" t="s">
        <v>161</v>
      </c>
      <c r="F571" s="61" t="s">
        <v>366</v>
      </c>
      <c r="G571" s="29" t="s">
        <v>22</v>
      </c>
      <c r="H571" s="45" t="s">
        <v>21</v>
      </c>
      <c r="I571" s="29">
        <v>12</v>
      </c>
      <c r="J571" s="29">
        <v>16</v>
      </c>
      <c r="K571" s="29">
        <v>1</v>
      </c>
      <c r="L571" s="29">
        <v>2</v>
      </c>
      <c r="M571" s="29">
        <v>5</v>
      </c>
      <c r="N571" s="29"/>
      <c r="O571" s="29"/>
      <c r="P571" s="29"/>
      <c r="Q571" s="29"/>
      <c r="R571" s="29"/>
      <c r="S571" s="29"/>
      <c r="T571" s="29"/>
      <c r="U571" s="29"/>
      <c r="V571" s="29"/>
      <c r="W571" s="29">
        <v>1</v>
      </c>
      <c r="X571" s="29">
        <v>2</v>
      </c>
      <c r="Y571" s="29"/>
      <c r="Z571" s="29"/>
      <c r="AA571" s="29">
        <v>3</v>
      </c>
      <c r="AB571" s="29"/>
      <c r="AC571" s="29"/>
      <c r="AD571" s="29"/>
      <c r="AE571" s="29">
        <v>1</v>
      </c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>
        <v>3</v>
      </c>
      <c r="AS571" s="29">
        <v>4</v>
      </c>
      <c r="AT571" s="29"/>
      <c r="AU571" s="29"/>
      <c r="AV571" s="29"/>
      <c r="AW571" s="29"/>
    </row>
    <row r="572" spans="1:49" ht="25.5">
      <c r="A572" s="13" t="s">
        <v>674</v>
      </c>
      <c r="B572" s="78" t="s">
        <v>691</v>
      </c>
      <c r="C572" s="61">
        <v>1</v>
      </c>
      <c r="D572" s="61" t="s">
        <v>24</v>
      </c>
      <c r="E572" s="27" t="s">
        <v>690</v>
      </c>
      <c r="F572" s="61" t="s">
        <v>366</v>
      </c>
      <c r="G572" s="61" t="s">
        <v>240</v>
      </c>
      <c r="H572" s="61" t="s">
        <v>21</v>
      </c>
      <c r="I572" s="61">
        <v>40</v>
      </c>
      <c r="J572" s="61">
        <v>40</v>
      </c>
      <c r="K572" s="61">
        <v>1</v>
      </c>
      <c r="L572" s="61">
        <v>2</v>
      </c>
      <c r="M572" s="29"/>
      <c r="N572" s="29">
        <v>10</v>
      </c>
      <c r="O572" s="29"/>
      <c r="P572" s="29">
        <v>4</v>
      </c>
      <c r="Q572" s="29"/>
      <c r="R572" s="29">
        <v>4</v>
      </c>
      <c r="S572" s="29">
        <v>1</v>
      </c>
      <c r="T572" s="29"/>
      <c r="U572" s="29"/>
      <c r="V572" s="29"/>
      <c r="W572" s="29">
        <v>2</v>
      </c>
      <c r="X572" s="29">
        <v>2</v>
      </c>
      <c r="Y572" s="29"/>
      <c r="Z572" s="29"/>
      <c r="AA572" s="29"/>
      <c r="AB572" s="29"/>
      <c r="AC572" s="29"/>
      <c r="AD572" s="29"/>
      <c r="AE572" s="29">
        <v>1</v>
      </c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</row>
    <row r="573" spans="1:49" ht="25.5">
      <c r="A573" s="13" t="s">
        <v>674</v>
      </c>
      <c r="B573" s="78" t="s">
        <v>688</v>
      </c>
      <c r="C573" s="61">
        <v>2</v>
      </c>
      <c r="D573" s="61" t="s">
        <v>160</v>
      </c>
      <c r="E573" s="27" t="s">
        <v>690</v>
      </c>
      <c r="F573" s="61" t="s">
        <v>366</v>
      </c>
      <c r="G573" s="61" t="s">
        <v>676</v>
      </c>
      <c r="H573" s="61" t="s">
        <v>21</v>
      </c>
      <c r="I573" s="61">
        <v>16</v>
      </c>
      <c r="J573" s="61">
        <v>16</v>
      </c>
      <c r="K573" s="61">
        <v>1</v>
      </c>
      <c r="L573" s="61"/>
      <c r="M573" s="29"/>
      <c r="N573" s="29">
        <v>5</v>
      </c>
      <c r="O573" s="29"/>
      <c r="P573" s="29"/>
      <c r="Q573" s="29"/>
      <c r="R573" s="29">
        <v>2</v>
      </c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</row>
    <row r="574" spans="1:49" ht="25.5">
      <c r="A574" s="13" t="s">
        <v>674</v>
      </c>
      <c r="B574" s="78" t="s">
        <v>689</v>
      </c>
      <c r="C574" s="61">
        <v>2</v>
      </c>
      <c r="D574" s="61" t="s">
        <v>160</v>
      </c>
      <c r="E574" s="27" t="s">
        <v>690</v>
      </c>
      <c r="F574" s="61" t="s">
        <v>366</v>
      </c>
      <c r="G574" s="61" t="s">
        <v>240</v>
      </c>
      <c r="H574" s="61" t="s">
        <v>21</v>
      </c>
      <c r="I574" s="61">
        <v>16</v>
      </c>
      <c r="J574" s="61">
        <v>16</v>
      </c>
      <c r="K574" s="61">
        <v>1</v>
      </c>
      <c r="L574" s="61"/>
      <c r="M574" s="29"/>
      <c r="N574" s="29">
        <v>5</v>
      </c>
      <c r="O574" s="29"/>
      <c r="P574" s="29"/>
      <c r="Q574" s="29"/>
      <c r="R574" s="29">
        <v>2</v>
      </c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</row>
    <row r="575" spans="1:49" ht="25.5">
      <c r="A575" s="13" t="s">
        <v>674</v>
      </c>
      <c r="B575" s="78" t="s">
        <v>296</v>
      </c>
      <c r="C575" s="61">
        <v>2</v>
      </c>
      <c r="D575" s="61" t="s">
        <v>160</v>
      </c>
      <c r="E575" s="27" t="s">
        <v>690</v>
      </c>
      <c r="F575" s="61" t="s">
        <v>366</v>
      </c>
      <c r="G575" s="61" t="s">
        <v>240</v>
      </c>
      <c r="H575" s="61" t="s">
        <v>21</v>
      </c>
      <c r="I575" s="61">
        <v>16</v>
      </c>
      <c r="J575" s="61">
        <v>16</v>
      </c>
      <c r="K575" s="61">
        <v>1</v>
      </c>
      <c r="L575" s="61"/>
      <c r="M575" s="29"/>
      <c r="N575" s="29">
        <v>5</v>
      </c>
      <c r="O575" s="29"/>
      <c r="P575" s="29"/>
      <c r="Q575" s="29"/>
      <c r="R575" s="29">
        <v>2</v>
      </c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</row>
    <row r="576" spans="1:49" ht="25.5">
      <c r="A576" s="13" t="s">
        <v>674</v>
      </c>
      <c r="B576" s="78" t="s">
        <v>36</v>
      </c>
      <c r="C576" s="61">
        <v>2</v>
      </c>
      <c r="D576" s="61" t="s">
        <v>160</v>
      </c>
      <c r="E576" s="27" t="s">
        <v>690</v>
      </c>
      <c r="F576" s="61" t="s">
        <v>366</v>
      </c>
      <c r="G576" s="61" t="s">
        <v>676</v>
      </c>
      <c r="H576" s="61" t="s">
        <v>21</v>
      </c>
      <c r="I576" s="61">
        <v>16</v>
      </c>
      <c r="J576" s="61">
        <v>16</v>
      </c>
      <c r="K576" s="61">
        <v>1</v>
      </c>
      <c r="L576" s="61"/>
      <c r="M576" s="29"/>
      <c r="N576" s="29">
        <v>5</v>
      </c>
      <c r="O576" s="29"/>
      <c r="P576" s="29"/>
      <c r="Q576" s="29"/>
      <c r="R576" s="29">
        <v>2</v>
      </c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</row>
    <row r="577" spans="1:49" ht="12.75">
      <c r="A577" s="13" t="s">
        <v>674</v>
      </c>
      <c r="B577" s="78" t="s">
        <v>50</v>
      </c>
      <c r="C577" s="61">
        <v>2</v>
      </c>
      <c r="D577" s="61" t="s">
        <v>160</v>
      </c>
      <c r="E577" s="27" t="s">
        <v>361</v>
      </c>
      <c r="F577" s="61" t="s">
        <v>366</v>
      </c>
      <c r="G577" s="61" t="s">
        <v>240</v>
      </c>
      <c r="H577" s="61" t="s">
        <v>21</v>
      </c>
      <c r="I577" s="61">
        <v>16</v>
      </c>
      <c r="J577" s="61">
        <v>8</v>
      </c>
      <c r="K577" s="61"/>
      <c r="L577" s="61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1">
        <v>2</v>
      </c>
      <c r="AS577" s="61"/>
      <c r="AT577" s="62"/>
      <c r="AU577" s="62"/>
      <c r="AV577" s="62"/>
      <c r="AW577" s="62"/>
    </row>
    <row r="578" spans="1:49" ht="12.75">
      <c r="A578" s="13" t="s">
        <v>674</v>
      </c>
      <c r="B578" s="78" t="s">
        <v>175</v>
      </c>
      <c r="C578" s="61">
        <v>3</v>
      </c>
      <c r="D578" s="61" t="s">
        <v>160</v>
      </c>
      <c r="E578" s="61" t="s">
        <v>361</v>
      </c>
      <c r="F578" s="61" t="s">
        <v>366</v>
      </c>
      <c r="G578" s="61" t="s">
        <v>240</v>
      </c>
      <c r="H578" s="61" t="s">
        <v>21</v>
      </c>
      <c r="I578" s="61">
        <v>20</v>
      </c>
      <c r="J578" s="61">
        <v>16</v>
      </c>
      <c r="K578" s="61">
        <v>1</v>
      </c>
      <c r="L578" s="61">
        <v>5</v>
      </c>
      <c r="M578" s="61">
        <v>10</v>
      </c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1">
        <v>2</v>
      </c>
      <c r="AS578" s="61"/>
      <c r="AT578" s="62"/>
      <c r="AU578" s="62"/>
      <c r="AV578" s="62"/>
      <c r="AW578" s="62"/>
    </row>
    <row r="579" spans="1:49" ht="12.75">
      <c r="A579" s="13" t="s">
        <v>674</v>
      </c>
      <c r="B579" s="113" t="s">
        <v>265</v>
      </c>
      <c r="C579" s="61"/>
      <c r="D579" s="61"/>
      <c r="E579" s="61"/>
      <c r="F579" s="61"/>
      <c r="G579" s="61"/>
      <c r="H579" s="61"/>
      <c r="I579" s="21">
        <f>SUM(I580:I586)</f>
        <v>96</v>
      </c>
      <c r="J579" s="21">
        <f aca="true" t="shared" si="29" ref="J579:AW579">SUM(J580:J586)</f>
        <v>88</v>
      </c>
      <c r="K579" s="21">
        <f t="shared" si="29"/>
        <v>1</v>
      </c>
      <c r="L579" s="21">
        <f t="shared" si="29"/>
        <v>5</v>
      </c>
      <c r="M579" s="21">
        <f t="shared" si="29"/>
        <v>10</v>
      </c>
      <c r="N579" s="21">
        <f t="shared" si="29"/>
        <v>0</v>
      </c>
      <c r="O579" s="21">
        <f t="shared" si="29"/>
        <v>0</v>
      </c>
      <c r="P579" s="21">
        <f t="shared" si="29"/>
        <v>0</v>
      </c>
      <c r="Q579" s="21">
        <f t="shared" si="29"/>
        <v>0</v>
      </c>
      <c r="R579" s="21">
        <f t="shared" si="29"/>
        <v>0</v>
      </c>
      <c r="S579" s="21">
        <f t="shared" si="29"/>
        <v>0</v>
      </c>
      <c r="T579" s="21">
        <f t="shared" si="29"/>
        <v>0</v>
      </c>
      <c r="U579" s="21">
        <f t="shared" si="29"/>
        <v>0</v>
      </c>
      <c r="V579" s="21">
        <f t="shared" si="29"/>
        <v>0</v>
      </c>
      <c r="W579" s="21">
        <f t="shared" si="29"/>
        <v>0</v>
      </c>
      <c r="X579" s="21">
        <f t="shared" si="29"/>
        <v>0</v>
      </c>
      <c r="Y579" s="21">
        <f t="shared" si="29"/>
        <v>0</v>
      </c>
      <c r="Z579" s="21">
        <f t="shared" si="29"/>
        <v>0</v>
      </c>
      <c r="AA579" s="21">
        <f t="shared" si="29"/>
        <v>0</v>
      </c>
      <c r="AB579" s="21">
        <f t="shared" si="29"/>
        <v>0</v>
      </c>
      <c r="AC579" s="21">
        <f t="shared" si="29"/>
        <v>0</v>
      </c>
      <c r="AD579" s="21">
        <f t="shared" si="29"/>
        <v>0</v>
      </c>
      <c r="AE579" s="21">
        <f t="shared" si="29"/>
        <v>0</v>
      </c>
      <c r="AF579" s="21">
        <f t="shared" si="29"/>
        <v>0</v>
      </c>
      <c r="AG579" s="21">
        <f t="shared" si="29"/>
        <v>0</v>
      </c>
      <c r="AH579" s="21">
        <f t="shared" si="29"/>
        <v>0</v>
      </c>
      <c r="AI579" s="21">
        <f t="shared" si="29"/>
        <v>0</v>
      </c>
      <c r="AJ579" s="21">
        <f t="shared" si="29"/>
        <v>0</v>
      </c>
      <c r="AK579" s="21">
        <f t="shared" si="29"/>
        <v>0</v>
      </c>
      <c r="AL579" s="21">
        <f t="shared" si="29"/>
        <v>0</v>
      </c>
      <c r="AM579" s="21">
        <f t="shared" si="29"/>
        <v>0</v>
      </c>
      <c r="AN579" s="21">
        <f t="shared" si="29"/>
        <v>0</v>
      </c>
      <c r="AO579" s="21">
        <f t="shared" si="29"/>
        <v>0</v>
      </c>
      <c r="AP579" s="21">
        <f t="shared" si="29"/>
        <v>0</v>
      </c>
      <c r="AQ579" s="21">
        <f t="shared" si="29"/>
        <v>0</v>
      </c>
      <c r="AR579" s="21">
        <f t="shared" si="29"/>
        <v>2</v>
      </c>
      <c r="AS579" s="21">
        <f t="shared" si="29"/>
        <v>0</v>
      </c>
      <c r="AT579" s="21">
        <f t="shared" si="29"/>
        <v>0</v>
      </c>
      <c r="AU579" s="21">
        <f t="shared" si="29"/>
        <v>0</v>
      </c>
      <c r="AV579" s="21">
        <f t="shared" si="29"/>
        <v>0</v>
      </c>
      <c r="AW579" s="21">
        <f t="shared" si="29"/>
        <v>0</v>
      </c>
    </row>
    <row r="580" spans="1:49" ht="25.5">
      <c r="A580" s="13" t="s">
        <v>674</v>
      </c>
      <c r="B580" s="78" t="s">
        <v>262</v>
      </c>
      <c r="C580" s="61">
        <v>2</v>
      </c>
      <c r="D580" s="61" t="s">
        <v>160</v>
      </c>
      <c r="E580" s="27" t="s">
        <v>161</v>
      </c>
      <c r="F580" s="61" t="s">
        <v>366</v>
      </c>
      <c r="G580" s="61" t="s">
        <v>676</v>
      </c>
      <c r="H580" s="61" t="s">
        <v>21</v>
      </c>
      <c r="I580" s="61">
        <v>12</v>
      </c>
      <c r="J580" s="61">
        <v>16</v>
      </c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1"/>
      <c r="AS580" s="61"/>
      <c r="AT580" s="62"/>
      <c r="AU580" s="62"/>
      <c r="AV580" s="62"/>
      <c r="AW580" s="62"/>
    </row>
    <row r="581" spans="1:49" ht="12.75">
      <c r="A581" s="13" t="s">
        <v>674</v>
      </c>
      <c r="B581" s="78" t="s">
        <v>47</v>
      </c>
      <c r="C581" s="61">
        <v>3</v>
      </c>
      <c r="D581" s="61" t="s">
        <v>160</v>
      </c>
      <c r="E581" s="27" t="s">
        <v>0</v>
      </c>
      <c r="F581" s="61" t="s">
        <v>366</v>
      </c>
      <c r="G581" s="61" t="s">
        <v>240</v>
      </c>
      <c r="H581" s="61" t="s">
        <v>21</v>
      </c>
      <c r="I581" s="61">
        <v>8</v>
      </c>
      <c r="J581" s="61">
        <v>8</v>
      </c>
      <c r="K581" s="61"/>
      <c r="L581" s="61"/>
      <c r="M581" s="61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1"/>
      <c r="AS581" s="61"/>
      <c r="AT581" s="62"/>
      <c r="AU581" s="62"/>
      <c r="AV581" s="62"/>
      <c r="AW581" s="62"/>
    </row>
    <row r="582" spans="1:49" ht="12.75">
      <c r="A582" s="13" t="s">
        <v>674</v>
      </c>
      <c r="B582" s="78" t="s">
        <v>270</v>
      </c>
      <c r="C582" s="61">
        <v>3</v>
      </c>
      <c r="D582" s="61" t="s">
        <v>263</v>
      </c>
      <c r="E582" s="27" t="s">
        <v>0</v>
      </c>
      <c r="F582" s="61" t="s">
        <v>366</v>
      </c>
      <c r="G582" s="61" t="s">
        <v>676</v>
      </c>
      <c r="H582" s="61" t="s">
        <v>21</v>
      </c>
      <c r="I582" s="61">
        <v>8</v>
      </c>
      <c r="J582" s="61">
        <v>8</v>
      </c>
      <c r="K582" s="61"/>
      <c r="L582" s="61"/>
      <c r="M582" s="61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1"/>
      <c r="AS582" s="61"/>
      <c r="AT582" s="62"/>
      <c r="AU582" s="62"/>
      <c r="AV582" s="62"/>
      <c r="AW582" s="62"/>
    </row>
    <row r="583" spans="1:49" ht="12.75">
      <c r="A583" s="13" t="s">
        <v>674</v>
      </c>
      <c r="B583" s="78" t="s">
        <v>49</v>
      </c>
      <c r="C583" s="61">
        <v>3</v>
      </c>
      <c r="D583" s="61" t="s">
        <v>457</v>
      </c>
      <c r="E583" s="61" t="s">
        <v>0</v>
      </c>
      <c r="F583" s="61" t="s">
        <v>366</v>
      </c>
      <c r="G583" s="61" t="s">
        <v>240</v>
      </c>
      <c r="H583" s="61" t="s">
        <v>21</v>
      </c>
      <c r="I583" s="61">
        <v>8</v>
      </c>
      <c r="J583" s="61">
        <v>8</v>
      </c>
      <c r="K583" s="61"/>
      <c r="L583" s="61"/>
      <c r="M583" s="61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1"/>
      <c r="AS583" s="61"/>
      <c r="AT583" s="62"/>
      <c r="AU583" s="62"/>
      <c r="AV583" s="62"/>
      <c r="AW583" s="62"/>
    </row>
    <row r="584" spans="1:49" ht="12.75">
      <c r="A584" s="13" t="s">
        <v>674</v>
      </c>
      <c r="B584" s="78" t="s">
        <v>264</v>
      </c>
      <c r="C584" s="61">
        <v>1</v>
      </c>
      <c r="D584" s="61" t="s">
        <v>24</v>
      </c>
      <c r="E584" s="61" t="s">
        <v>361</v>
      </c>
      <c r="F584" s="61" t="s">
        <v>366</v>
      </c>
      <c r="G584" s="61" t="s">
        <v>676</v>
      </c>
      <c r="H584" s="61" t="s">
        <v>21</v>
      </c>
      <c r="I584" s="61">
        <v>20</v>
      </c>
      <c r="J584" s="61">
        <v>16</v>
      </c>
      <c r="K584" s="61"/>
      <c r="L584" s="61"/>
      <c r="M584" s="61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1"/>
      <c r="AS584" s="61"/>
      <c r="AT584" s="62"/>
      <c r="AU584" s="62"/>
      <c r="AV584" s="62"/>
      <c r="AW584" s="62"/>
    </row>
    <row r="585" spans="1:49" ht="25.5">
      <c r="A585" s="13" t="s">
        <v>674</v>
      </c>
      <c r="B585" s="78" t="s">
        <v>675</v>
      </c>
      <c r="C585" s="61">
        <v>1</v>
      </c>
      <c r="D585" s="61" t="s">
        <v>24</v>
      </c>
      <c r="E585" s="61" t="s">
        <v>361</v>
      </c>
      <c r="F585" s="61" t="s">
        <v>366</v>
      </c>
      <c r="G585" s="61" t="s">
        <v>240</v>
      </c>
      <c r="H585" s="61" t="s">
        <v>21</v>
      </c>
      <c r="I585" s="61">
        <v>20</v>
      </c>
      <c r="J585" s="61">
        <v>16</v>
      </c>
      <c r="K585" s="61"/>
      <c r="L585" s="61"/>
      <c r="M585" s="61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1"/>
      <c r="AS585" s="61"/>
      <c r="AT585" s="62"/>
      <c r="AU585" s="62"/>
      <c r="AV585" s="62"/>
      <c r="AW585" s="62"/>
    </row>
    <row r="586" spans="1:49" ht="25.5">
      <c r="A586" s="13" t="s">
        <v>674</v>
      </c>
      <c r="B586" s="78" t="s">
        <v>176</v>
      </c>
      <c r="C586" s="61">
        <v>3</v>
      </c>
      <c r="D586" s="61" t="s">
        <v>160</v>
      </c>
      <c r="E586" s="61" t="s">
        <v>361</v>
      </c>
      <c r="F586" s="61" t="s">
        <v>366</v>
      </c>
      <c r="G586" s="61" t="s">
        <v>676</v>
      </c>
      <c r="H586" s="61" t="s">
        <v>177</v>
      </c>
      <c r="I586" s="61">
        <v>20</v>
      </c>
      <c r="J586" s="61">
        <v>16</v>
      </c>
      <c r="K586" s="61">
        <v>1</v>
      </c>
      <c r="L586" s="61">
        <v>5</v>
      </c>
      <c r="M586" s="61">
        <v>10</v>
      </c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1">
        <v>2</v>
      </c>
      <c r="AS586" s="61"/>
      <c r="AT586" s="62"/>
      <c r="AU586" s="62"/>
      <c r="AV586" s="62"/>
      <c r="AW586" s="62"/>
    </row>
  </sheetData>
  <autoFilter ref="A9:AX586"/>
  <mergeCells count="12">
    <mergeCell ref="E5:E7"/>
    <mergeCell ref="F5:F7"/>
    <mergeCell ref="E1:G1"/>
    <mergeCell ref="A5:A7"/>
    <mergeCell ref="B5:B7"/>
    <mergeCell ref="C5:C7"/>
    <mergeCell ref="D5:D7"/>
    <mergeCell ref="AW5:AW6"/>
    <mergeCell ref="G6:G7"/>
    <mergeCell ref="H6:H7"/>
    <mergeCell ref="K7:AW7"/>
    <mergeCell ref="I5:J6"/>
  </mergeCells>
  <conditionalFormatting sqref="L6:Q6 T6:AB6 AD6:AV6 K6:K8">
    <cfRule type="cellIs" priority="1" dxfId="0" operator="equal" stopIfTrue="1">
      <formula>0</formula>
    </cfRule>
  </conditionalFormatting>
  <printOptions/>
  <pageMargins left="0.2" right="0.17" top="0.31" bottom="0.16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"/>
  <sheetViews>
    <sheetView workbookViewId="0" topLeftCell="A1">
      <selection activeCell="M5" sqref="M5"/>
    </sheetView>
  </sheetViews>
  <sheetFormatPr defaultColWidth="9.140625" defaultRowHeight="12.75"/>
  <cols>
    <col min="1" max="1" width="16.140625" style="0" customWidth="1"/>
    <col min="2" max="39" width="4.00390625" style="0" customWidth="1"/>
  </cols>
  <sheetData>
    <row r="1" spans="5:10" ht="81.75" customHeight="1">
      <c r="E1" s="243" t="s">
        <v>273</v>
      </c>
      <c r="F1" s="243"/>
      <c r="G1" s="244"/>
      <c r="H1" s="244"/>
      <c r="I1" s="244"/>
      <c r="J1" s="244"/>
    </row>
    <row r="2" spans="1:10" ht="13.5" thickBot="1">
      <c r="A2" s="222"/>
      <c r="B2" t="s">
        <v>267</v>
      </c>
      <c r="J2" s="3"/>
    </row>
    <row r="3" spans="1:39" ht="18.75" thickBot="1">
      <c r="A3" s="160"/>
      <c r="B3" s="2" t="s">
        <v>272</v>
      </c>
      <c r="C3" s="2"/>
      <c r="D3" s="2"/>
      <c r="E3" s="1"/>
      <c r="F3" s="2"/>
      <c r="J3" s="3"/>
      <c r="AM3" s="225" t="s">
        <v>135</v>
      </c>
    </row>
    <row r="4" spans="1:39" ht="13.5" thickBot="1">
      <c r="A4" s="221"/>
      <c r="B4" s="257" t="s">
        <v>276</v>
      </c>
      <c r="C4" s="258"/>
      <c r="D4" s="258"/>
      <c r="E4" s="258"/>
      <c r="F4" s="258"/>
      <c r="G4" s="258"/>
      <c r="H4" s="258"/>
      <c r="I4" s="258"/>
      <c r="J4" s="258"/>
      <c r="K4" s="258"/>
      <c r="L4" s="259" t="s">
        <v>275</v>
      </c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 t="s">
        <v>274</v>
      </c>
      <c r="AI4" s="259"/>
      <c r="AJ4" s="259"/>
      <c r="AK4" s="259"/>
      <c r="AL4" s="260"/>
      <c r="AM4" s="256"/>
    </row>
    <row r="5" spans="1:39" s="10" customFormat="1" ht="102.75" customHeight="1" thickBot="1">
      <c r="A5" s="206"/>
      <c r="B5" s="212" t="s">
        <v>138</v>
      </c>
      <c r="C5" s="213" t="s">
        <v>139</v>
      </c>
      <c r="D5" s="213" t="s">
        <v>140</v>
      </c>
      <c r="E5" s="213" t="s">
        <v>141</v>
      </c>
      <c r="F5" s="213" t="s">
        <v>142</v>
      </c>
      <c r="G5" s="213" t="s">
        <v>143</v>
      </c>
      <c r="H5" s="213" t="s">
        <v>144</v>
      </c>
      <c r="I5" s="214" t="s">
        <v>145</v>
      </c>
      <c r="J5" s="214" t="s">
        <v>146</v>
      </c>
      <c r="K5" s="215" t="s">
        <v>148</v>
      </c>
      <c r="L5" s="212" t="s">
        <v>138</v>
      </c>
      <c r="M5" s="213" t="s">
        <v>149</v>
      </c>
      <c r="N5" s="213" t="s">
        <v>150</v>
      </c>
      <c r="O5" s="213" t="s">
        <v>151</v>
      </c>
      <c r="P5" s="213" t="s">
        <v>152</v>
      </c>
      <c r="Q5" s="213" t="s">
        <v>153</v>
      </c>
      <c r="R5" s="213" t="s">
        <v>154</v>
      </c>
      <c r="S5" s="216" t="s">
        <v>155</v>
      </c>
      <c r="T5" s="213" t="s">
        <v>156</v>
      </c>
      <c r="U5" s="213" t="s">
        <v>157</v>
      </c>
      <c r="V5" s="213" t="s">
        <v>158</v>
      </c>
      <c r="W5" s="213" t="s">
        <v>596</v>
      </c>
      <c r="X5" s="213" t="s">
        <v>597</v>
      </c>
      <c r="Y5" s="213" t="s">
        <v>598</v>
      </c>
      <c r="Z5" s="213" t="s">
        <v>599</v>
      </c>
      <c r="AA5" s="213" t="s">
        <v>600</v>
      </c>
      <c r="AB5" s="213" t="s">
        <v>601</v>
      </c>
      <c r="AC5" s="213" t="s">
        <v>602</v>
      </c>
      <c r="AD5" s="213" t="s">
        <v>603</v>
      </c>
      <c r="AE5" s="213" t="s">
        <v>604</v>
      </c>
      <c r="AF5" s="213" t="s">
        <v>605</v>
      </c>
      <c r="AG5" s="213" t="s">
        <v>606</v>
      </c>
      <c r="AH5" s="212" t="s">
        <v>607</v>
      </c>
      <c r="AI5" s="213" t="s">
        <v>608</v>
      </c>
      <c r="AJ5" s="213" t="s">
        <v>609</v>
      </c>
      <c r="AK5" s="213" t="s">
        <v>703</v>
      </c>
      <c r="AL5" s="213" t="s">
        <v>704</v>
      </c>
      <c r="AM5" s="226"/>
    </row>
    <row r="6" spans="1:39" s="10" customFormat="1" ht="20.25" customHeight="1" thickBot="1">
      <c r="A6" s="206" t="s">
        <v>551</v>
      </c>
      <c r="B6" s="230" t="s">
        <v>707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2"/>
    </row>
    <row r="7" spans="1:39" ht="22.5">
      <c r="A7" s="18" t="s">
        <v>708</v>
      </c>
      <c r="B7" s="164">
        <v>88</v>
      </c>
      <c r="C7" s="164">
        <v>100</v>
      </c>
      <c r="D7" s="164">
        <v>360</v>
      </c>
      <c r="E7" s="164">
        <v>191</v>
      </c>
      <c r="F7" s="164">
        <v>22</v>
      </c>
      <c r="G7" s="164">
        <v>10</v>
      </c>
      <c r="H7" s="164">
        <v>0</v>
      </c>
      <c r="I7" s="164">
        <v>50</v>
      </c>
      <c r="J7" s="164">
        <v>0</v>
      </c>
      <c r="K7" s="164">
        <v>5</v>
      </c>
      <c r="L7" s="164">
        <v>3</v>
      </c>
      <c r="M7" s="164">
        <v>21</v>
      </c>
      <c r="N7" s="164">
        <v>22</v>
      </c>
      <c r="O7" s="164">
        <v>10</v>
      </c>
      <c r="P7" s="164">
        <v>11</v>
      </c>
      <c r="Q7" s="164">
        <v>14</v>
      </c>
      <c r="R7" s="164">
        <v>9</v>
      </c>
      <c r="S7" s="164">
        <v>9</v>
      </c>
      <c r="T7" s="164">
        <v>8</v>
      </c>
      <c r="U7" s="164">
        <v>14</v>
      </c>
      <c r="V7" s="164">
        <v>6</v>
      </c>
      <c r="W7" s="164">
        <v>0</v>
      </c>
      <c r="X7" s="164">
        <v>11</v>
      </c>
      <c r="Y7" s="164">
        <v>7</v>
      </c>
      <c r="Z7" s="164">
        <v>14</v>
      </c>
      <c r="AA7" s="164">
        <v>3</v>
      </c>
      <c r="AB7" s="164">
        <v>10</v>
      </c>
      <c r="AC7" s="164">
        <v>72</v>
      </c>
      <c r="AD7" s="164">
        <v>9</v>
      </c>
      <c r="AE7" s="164">
        <v>0</v>
      </c>
      <c r="AF7" s="164">
        <v>0</v>
      </c>
      <c r="AG7" s="164">
        <v>0</v>
      </c>
      <c r="AH7" s="164">
        <v>114</v>
      </c>
      <c r="AI7" s="164">
        <v>75</v>
      </c>
      <c r="AJ7" s="164">
        <v>29</v>
      </c>
      <c r="AK7" s="164">
        <v>18</v>
      </c>
      <c r="AL7" s="164">
        <v>79</v>
      </c>
      <c r="AM7" s="164">
        <v>116</v>
      </c>
    </row>
    <row r="8" spans="1:39" ht="15.75">
      <c r="A8" s="13" t="s">
        <v>131</v>
      </c>
      <c r="B8" s="79">
        <v>24</v>
      </c>
      <c r="C8" s="79">
        <v>35</v>
      </c>
      <c r="D8" s="79">
        <v>91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3</v>
      </c>
      <c r="M8" s="79">
        <v>0</v>
      </c>
      <c r="N8" s="79">
        <v>15</v>
      </c>
      <c r="O8" s="79">
        <v>0</v>
      </c>
      <c r="P8" s="79">
        <v>6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20</v>
      </c>
      <c r="Z8" s="79">
        <v>20</v>
      </c>
      <c r="AA8" s="79">
        <v>0</v>
      </c>
      <c r="AB8" s="79">
        <v>20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11</v>
      </c>
      <c r="AI8" s="79">
        <v>43</v>
      </c>
      <c r="AJ8" s="79">
        <v>0</v>
      </c>
      <c r="AK8" s="79">
        <v>0</v>
      </c>
      <c r="AL8" s="79">
        <v>0</v>
      </c>
      <c r="AM8" s="79">
        <v>3</v>
      </c>
    </row>
    <row r="9" spans="1:39" ht="12.75">
      <c r="A9" s="115" t="s">
        <v>329</v>
      </c>
      <c r="B9" s="29">
        <v>6</v>
      </c>
      <c r="C9" s="29">
        <v>11</v>
      </c>
      <c r="D9" s="29">
        <v>37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2</v>
      </c>
      <c r="U9" s="29">
        <v>0</v>
      </c>
      <c r="V9" s="29">
        <v>0</v>
      </c>
      <c r="W9" s="29">
        <v>0</v>
      </c>
      <c r="X9" s="29">
        <v>2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8</v>
      </c>
      <c r="AI9" s="29">
        <v>20</v>
      </c>
      <c r="AJ9" s="29">
        <v>1</v>
      </c>
      <c r="AK9" s="29">
        <v>0</v>
      </c>
      <c r="AL9" s="29">
        <v>20</v>
      </c>
      <c r="AM9" s="29">
        <v>1</v>
      </c>
    </row>
    <row r="10" spans="1:39" ht="12.75">
      <c r="A10" s="13" t="s">
        <v>180</v>
      </c>
      <c r="B10" s="29">
        <v>60</v>
      </c>
      <c r="C10" s="29">
        <v>11</v>
      </c>
      <c r="D10" s="29">
        <v>0</v>
      </c>
      <c r="E10" s="29">
        <v>35</v>
      </c>
      <c r="F10" s="29">
        <v>7</v>
      </c>
      <c r="G10" s="29">
        <v>12</v>
      </c>
      <c r="H10" s="29">
        <v>0</v>
      </c>
      <c r="I10" s="29">
        <v>11</v>
      </c>
      <c r="J10" s="29">
        <v>2</v>
      </c>
      <c r="K10" s="29">
        <v>0</v>
      </c>
      <c r="L10" s="29">
        <v>22</v>
      </c>
      <c r="M10" s="29">
        <v>9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4</v>
      </c>
      <c r="Y10" s="29">
        <v>9</v>
      </c>
      <c r="Z10" s="29">
        <v>11</v>
      </c>
      <c r="AA10" s="29">
        <v>0</v>
      </c>
      <c r="AB10" s="29">
        <v>9</v>
      </c>
      <c r="AC10" s="29">
        <v>0</v>
      </c>
      <c r="AD10" s="29">
        <v>0</v>
      </c>
      <c r="AE10" s="29">
        <v>4</v>
      </c>
      <c r="AF10" s="29">
        <v>0</v>
      </c>
      <c r="AG10" s="29">
        <v>0</v>
      </c>
      <c r="AH10" s="29">
        <v>2</v>
      </c>
      <c r="AI10" s="29">
        <v>10</v>
      </c>
      <c r="AJ10" s="29">
        <v>0</v>
      </c>
      <c r="AK10" s="29">
        <v>0</v>
      </c>
      <c r="AL10" s="29">
        <v>0</v>
      </c>
      <c r="AM10" s="29">
        <v>32</v>
      </c>
    </row>
    <row r="11" spans="1:39" ht="12.75">
      <c r="A11" s="13" t="s">
        <v>384</v>
      </c>
      <c r="B11" s="29">
        <v>24</v>
      </c>
      <c r="C11" s="29">
        <v>19</v>
      </c>
      <c r="D11" s="29">
        <v>47</v>
      </c>
      <c r="E11" s="29">
        <v>5</v>
      </c>
      <c r="F11" s="29">
        <v>1</v>
      </c>
      <c r="G11" s="29">
        <v>0</v>
      </c>
      <c r="H11" s="29">
        <v>0</v>
      </c>
      <c r="I11" s="29">
        <v>2</v>
      </c>
      <c r="J11" s="29">
        <v>0</v>
      </c>
      <c r="K11" s="29">
        <v>0</v>
      </c>
      <c r="L11" s="29">
        <v>2</v>
      </c>
      <c r="M11" s="29">
        <v>3</v>
      </c>
      <c r="N11" s="29">
        <v>3</v>
      </c>
      <c r="O11" s="29">
        <v>0</v>
      </c>
      <c r="P11" s="29">
        <v>3</v>
      </c>
      <c r="Q11" s="29">
        <v>4</v>
      </c>
      <c r="R11" s="29">
        <v>4</v>
      </c>
      <c r="S11" s="29">
        <v>0</v>
      </c>
      <c r="T11" s="29">
        <v>0</v>
      </c>
      <c r="U11" s="29">
        <v>3</v>
      </c>
      <c r="V11" s="29">
        <v>1</v>
      </c>
      <c r="W11" s="29">
        <v>0</v>
      </c>
      <c r="X11" s="29">
        <v>6</v>
      </c>
      <c r="Y11" s="29">
        <v>5</v>
      </c>
      <c r="Z11" s="29">
        <v>6</v>
      </c>
      <c r="AA11" s="29">
        <v>2</v>
      </c>
      <c r="AB11" s="29">
        <v>13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3</v>
      </c>
      <c r="AI11" s="29">
        <v>30</v>
      </c>
      <c r="AJ11" s="29">
        <v>0</v>
      </c>
      <c r="AK11" s="29">
        <v>0</v>
      </c>
      <c r="AL11" s="29">
        <v>5</v>
      </c>
      <c r="AM11" s="29">
        <v>5</v>
      </c>
    </row>
    <row r="12" spans="1:39" ht="12.75">
      <c r="A12" s="13" t="s">
        <v>678</v>
      </c>
      <c r="B12" s="29">
        <v>19</v>
      </c>
      <c r="C12" s="29">
        <v>28</v>
      </c>
      <c r="D12" s="29">
        <v>30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6</v>
      </c>
      <c r="M12" s="29">
        <v>4</v>
      </c>
      <c r="N12" s="29">
        <v>14</v>
      </c>
      <c r="O12" s="29">
        <v>3</v>
      </c>
      <c r="P12" s="29">
        <v>4</v>
      </c>
      <c r="Q12" s="29">
        <v>15</v>
      </c>
      <c r="R12" s="29">
        <v>0</v>
      </c>
      <c r="S12" s="29">
        <v>3</v>
      </c>
      <c r="T12" s="29">
        <v>3</v>
      </c>
      <c r="U12" s="29">
        <v>5</v>
      </c>
      <c r="V12" s="29">
        <v>0</v>
      </c>
      <c r="W12" s="29">
        <v>0</v>
      </c>
      <c r="X12" s="29">
        <v>3</v>
      </c>
      <c r="Y12" s="29">
        <v>8</v>
      </c>
      <c r="Z12" s="29">
        <v>0</v>
      </c>
      <c r="AA12" s="29">
        <v>0</v>
      </c>
      <c r="AB12" s="29">
        <v>6</v>
      </c>
      <c r="AC12" s="29">
        <v>0</v>
      </c>
      <c r="AD12" s="29">
        <v>10</v>
      </c>
      <c r="AE12" s="29">
        <v>0</v>
      </c>
      <c r="AF12" s="29">
        <v>0</v>
      </c>
      <c r="AG12" s="29">
        <v>10</v>
      </c>
      <c r="AH12" s="29">
        <v>20</v>
      </c>
      <c r="AI12" s="29">
        <v>45</v>
      </c>
      <c r="AJ12" s="29">
        <v>2</v>
      </c>
      <c r="AK12" s="29">
        <v>2</v>
      </c>
      <c r="AL12" s="29">
        <v>41</v>
      </c>
      <c r="AM12" s="29">
        <v>0</v>
      </c>
    </row>
    <row r="13" spans="1:39" ht="12.75">
      <c r="A13" s="13" t="s">
        <v>23</v>
      </c>
      <c r="B13" s="210">
        <v>2</v>
      </c>
      <c r="C13" s="210">
        <v>22</v>
      </c>
      <c r="D13" s="210">
        <v>10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1</v>
      </c>
      <c r="N13" s="210">
        <v>3</v>
      </c>
      <c r="O13" s="210">
        <v>0</v>
      </c>
      <c r="P13" s="210">
        <v>1</v>
      </c>
      <c r="Q13" s="210">
        <v>3</v>
      </c>
      <c r="R13" s="210">
        <v>0</v>
      </c>
      <c r="S13" s="210">
        <v>0</v>
      </c>
      <c r="T13" s="210">
        <v>0</v>
      </c>
      <c r="U13" s="210">
        <v>1</v>
      </c>
      <c r="V13" s="210">
        <v>0</v>
      </c>
      <c r="W13" s="210">
        <v>0</v>
      </c>
      <c r="X13" s="210">
        <v>2</v>
      </c>
      <c r="Y13" s="210">
        <v>7</v>
      </c>
      <c r="Z13" s="210">
        <v>0</v>
      </c>
      <c r="AA13" s="210">
        <v>0</v>
      </c>
      <c r="AB13" s="210">
        <v>5</v>
      </c>
      <c r="AC13" s="210">
        <v>0</v>
      </c>
      <c r="AD13" s="210">
        <v>0</v>
      </c>
      <c r="AE13" s="210">
        <v>0</v>
      </c>
      <c r="AF13" s="210">
        <v>0</v>
      </c>
      <c r="AG13" s="210">
        <v>2</v>
      </c>
      <c r="AH13" s="210">
        <v>2</v>
      </c>
      <c r="AI13" s="210">
        <v>5</v>
      </c>
      <c r="AJ13" s="210">
        <v>0</v>
      </c>
      <c r="AK13" s="210">
        <v>0</v>
      </c>
      <c r="AL13" s="210">
        <v>0</v>
      </c>
      <c r="AM13" s="210">
        <v>0</v>
      </c>
    </row>
    <row r="14" spans="1:39" ht="12.75">
      <c r="A14" s="13" t="s">
        <v>29</v>
      </c>
      <c r="B14" s="11">
        <v>15</v>
      </c>
      <c r="C14" s="11">
        <v>5</v>
      </c>
      <c r="D14" s="11">
        <v>30</v>
      </c>
      <c r="E14" s="11">
        <v>10</v>
      </c>
      <c r="F14" s="11">
        <v>0</v>
      </c>
      <c r="G14" s="11">
        <v>1</v>
      </c>
      <c r="H14" s="11">
        <v>0</v>
      </c>
      <c r="I14" s="11">
        <v>5</v>
      </c>
      <c r="J14" s="11">
        <v>0</v>
      </c>
      <c r="K14" s="11">
        <v>0</v>
      </c>
      <c r="L14" s="11">
        <v>4</v>
      </c>
      <c r="M14" s="11">
        <v>1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3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</row>
    <row r="15" spans="1:39" ht="12.75">
      <c r="A15" s="13" t="s">
        <v>671</v>
      </c>
      <c r="B15" s="29">
        <v>48</v>
      </c>
      <c r="C15" s="29">
        <v>3</v>
      </c>
      <c r="D15" s="29">
        <v>35</v>
      </c>
      <c r="E15" s="29">
        <v>5</v>
      </c>
      <c r="F15" s="29">
        <v>1</v>
      </c>
      <c r="G15" s="29">
        <v>2</v>
      </c>
      <c r="H15" s="29">
        <v>0</v>
      </c>
      <c r="I15" s="29">
        <v>5</v>
      </c>
      <c r="J15" s="29">
        <v>0</v>
      </c>
      <c r="K15" s="29">
        <v>0</v>
      </c>
      <c r="L15" s="29">
        <v>0</v>
      </c>
      <c r="M15" s="29">
        <v>1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1</v>
      </c>
      <c r="U15" s="29">
        <v>0</v>
      </c>
      <c r="V15" s="29">
        <v>0</v>
      </c>
      <c r="W15" s="29">
        <v>0</v>
      </c>
      <c r="X15" s="29">
        <v>4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8</v>
      </c>
      <c r="AI15" s="29">
        <v>0</v>
      </c>
      <c r="AJ15" s="29">
        <v>1</v>
      </c>
      <c r="AK15" s="29">
        <v>1</v>
      </c>
      <c r="AL15" s="29">
        <v>0</v>
      </c>
      <c r="AM15" s="29">
        <v>0</v>
      </c>
    </row>
    <row r="16" spans="1:39" ht="13.5" thickBot="1">
      <c r="A16" s="217" t="s">
        <v>674</v>
      </c>
      <c r="B16" s="29">
        <v>14</v>
      </c>
      <c r="C16" s="29">
        <v>26</v>
      </c>
      <c r="D16" s="29">
        <v>55</v>
      </c>
      <c r="E16" s="29">
        <v>30</v>
      </c>
      <c r="F16" s="29">
        <v>0</v>
      </c>
      <c r="G16" s="29">
        <v>4</v>
      </c>
      <c r="H16" s="29">
        <v>0</v>
      </c>
      <c r="I16" s="29">
        <v>12</v>
      </c>
      <c r="J16" s="29">
        <v>1</v>
      </c>
      <c r="K16" s="29">
        <v>0</v>
      </c>
      <c r="L16" s="29">
        <v>0</v>
      </c>
      <c r="M16" s="29">
        <v>9</v>
      </c>
      <c r="N16" s="29">
        <v>16</v>
      </c>
      <c r="O16" s="29">
        <v>0</v>
      </c>
      <c r="P16" s="29">
        <v>0</v>
      </c>
      <c r="Q16" s="29">
        <v>21</v>
      </c>
      <c r="R16" s="29">
        <v>0</v>
      </c>
      <c r="S16" s="29">
        <v>0</v>
      </c>
      <c r="T16" s="29">
        <v>0</v>
      </c>
      <c r="U16" s="29">
        <v>8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44</v>
      </c>
      <c r="AI16" s="29">
        <v>72</v>
      </c>
      <c r="AJ16" s="29">
        <v>0</v>
      </c>
      <c r="AK16" s="29">
        <v>0</v>
      </c>
      <c r="AL16" s="29">
        <v>0</v>
      </c>
      <c r="AM16" s="29">
        <v>0</v>
      </c>
    </row>
    <row r="17" spans="1:39" s="211" customFormat="1" ht="13.5" thickBot="1">
      <c r="A17" s="218" t="s">
        <v>269</v>
      </c>
      <c r="B17" s="223">
        <f>SUM(B7:B16)</f>
        <v>300</v>
      </c>
      <c r="C17" s="223">
        <f aca="true" t="shared" si="0" ref="C17:K17">SUM(C7:C16)</f>
        <v>260</v>
      </c>
      <c r="D17" s="223">
        <f t="shared" si="0"/>
        <v>695</v>
      </c>
      <c r="E17" s="223">
        <f t="shared" si="0"/>
        <v>276</v>
      </c>
      <c r="F17" s="223">
        <f t="shared" si="0"/>
        <v>31</v>
      </c>
      <c r="G17" s="223">
        <f t="shared" si="0"/>
        <v>29</v>
      </c>
      <c r="H17" s="223">
        <f t="shared" si="0"/>
        <v>0</v>
      </c>
      <c r="I17" s="223">
        <f t="shared" si="0"/>
        <v>85</v>
      </c>
      <c r="J17" s="223">
        <f t="shared" si="0"/>
        <v>3</v>
      </c>
      <c r="K17" s="223">
        <f t="shared" si="0"/>
        <v>5</v>
      </c>
      <c r="L17" s="219">
        <f aca="true" t="shared" si="1" ref="L17:AM17">SUM(L7:L16)</f>
        <v>41</v>
      </c>
      <c r="M17" s="219">
        <f t="shared" si="1"/>
        <v>49</v>
      </c>
      <c r="N17" s="219">
        <f t="shared" si="1"/>
        <v>73</v>
      </c>
      <c r="O17" s="219">
        <f t="shared" si="1"/>
        <v>14</v>
      </c>
      <c r="P17" s="219">
        <f t="shared" si="1"/>
        <v>25</v>
      </c>
      <c r="Q17" s="219">
        <f t="shared" si="1"/>
        <v>57</v>
      </c>
      <c r="R17" s="219">
        <f t="shared" si="1"/>
        <v>13</v>
      </c>
      <c r="S17" s="219">
        <f t="shared" si="1"/>
        <v>12</v>
      </c>
      <c r="T17" s="219">
        <f t="shared" si="1"/>
        <v>14</v>
      </c>
      <c r="U17" s="219">
        <f t="shared" si="1"/>
        <v>31</v>
      </c>
      <c r="V17" s="219">
        <f t="shared" si="1"/>
        <v>7</v>
      </c>
      <c r="W17" s="219">
        <f t="shared" si="1"/>
        <v>0</v>
      </c>
      <c r="X17" s="219">
        <f t="shared" si="1"/>
        <v>32</v>
      </c>
      <c r="Y17" s="219">
        <f t="shared" si="1"/>
        <v>56</v>
      </c>
      <c r="Z17" s="219">
        <f t="shared" si="1"/>
        <v>51</v>
      </c>
      <c r="AA17" s="219">
        <f t="shared" si="1"/>
        <v>5</v>
      </c>
      <c r="AB17" s="219">
        <f t="shared" si="1"/>
        <v>63</v>
      </c>
      <c r="AC17" s="219">
        <f t="shared" si="1"/>
        <v>72</v>
      </c>
      <c r="AD17" s="219">
        <f t="shared" si="1"/>
        <v>19</v>
      </c>
      <c r="AE17" s="219">
        <f t="shared" si="1"/>
        <v>7</v>
      </c>
      <c r="AF17" s="219">
        <f t="shared" si="1"/>
        <v>0</v>
      </c>
      <c r="AG17" s="219">
        <f t="shared" si="1"/>
        <v>12</v>
      </c>
      <c r="AH17" s="219">
        <f t="shared" si="1"/>
        <v>212</v>
      </c>
      <c r="AI17" s="219">
        <f t="shared" si="1"/>
        <v>300</v>
      </c>
      <c r="AJ17" s="219">
        <f t="shared" si="1"/>
        <v>33</v>
      </c>
      <c r="AK17" s="219">
        <f t="shared" si="1"/>
        <v>21</v>
      </c>
      <c r="AL17" s="219">
        <f t="shared" si="1"/>
        <v>145</v>
      </c>
      <c r="AM17" s="220">
        <f t="shared" si="1"/>
        <v>157</v>
      </c>
    </row>
    <row r="19" ht="12.75">
      <c r="B19" s="1" t="s">
        <v>271</v>
      </c>
    </row>
  </sheetData>
  <mergeCells count="6">
    <mergeCell ref="E1:J1"/>
    <mergeCell ref="AM3:AM5"/>
    <mergeCell ref="B6:AM6"/>
    <mergeCell ref="B4:K4"/>
    <mergeCell ref="L4:AG4"/>
    <mergeCell ref="AH4:AL4"/>
  </mergeCells>
  <conditionalFormatting sqref="T5:AL5 C5:H5 K5:R5 B5:B6">
    <cfRule type="cellIs" priority="1" dxfId="0" operator="equal" stopIfTrue="1">
      <formula>0</formula>
    </cfRule>
  </conditionalFormatting>
  <printOptions/>
  <pageMargins left="0.3" right="0.17" top="0.5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Shestakova_OV</cp:lastModifiedBy>
  <cp:lastPrinted>2008-03-03T07:08:45Z</cp:lastPrinted>
  <dcterms:created xsi:type="dcterms:W3CDTF">1996-10-08T23:32:33Z</dcterms:created>
  <dcterms:modified xsi:type="dcterms:W3CDTF">2008-03-03T10:42:52Z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