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план на сайт" sheetId="1" r:id="rId1"/>
  </sheets>
  <definedNames>
    <definedName name="_xlnm._FilterDatabase" localSheetId="0" hidden="1">'план на сайт'!$A$8:$CE$209</definedName>
  </definedNames>
  <calcPr fullCalcOnLoad="1"/>
</workbook>
</file>

<file path=xl/sharedStrings.xml><?xml version="1.0" encoding="utf-8"?>
<sst xmlns="http://schemas.openxmlformats.org/spreadsheetml/2006/main" count="1005" uniqueCount="374">
  <si>
    <t>Горно-Алтайск, Майминский р-он</t>
  </si>
  <si>
    <t>ИП Тимошенская Р.П.</t>
  </si>
  <si>
    <t>торговый  павильон "Апельсин"</t>
  </si>
  <si>
    <t xml:space="preserve">Старосвет </t>
  </si>
  <si>
    <t>Карачанская</t>
  </si>
  <si>
    <t>ИП Козлова Т.С.</t>
  </si>
  <si>
    <t>маг. "Тройка"</t>
  </si>
  <si>
    <t>ИП Лапухова В.Б.</t>
  </si>
  <si>
    <t>киоск</t>
  </si>
  <si>
    <t>ИП Киселева В.Н</t>
  </si>
  <si>
    <t>парикмахерская "Валерия"</t>
  </si>
  <si>
    <t>Адатов</t>
  </si>
  <si>
    <t>МДОУ Д/с№9 общеразвивающего вида</t>
  </si>
  <si>
    <t>Д/с №9</t>
  </si>
  <si>
    <t>Карлышева</t>
  </si>
  <si>
    <t>Крохина   Балабанов</t>
  </si>
  <si>
    <t>МДОУ Д/с № 10</t>
  </si>
  <si>
    <t>Д/с № 10</t>
  </si>
  <si>
    <t>МДОУ Д/с № 11</t>
  </si>
  <si>
    <t>Д/с № 11</t>
  </si>
  <si>
    <t>МДОУ Д/с №12</t>
  </si>
  <si>
    <t>Д/с №12</t>
  </si>
  <si>
    <t>МДОУ Д/с № 14</t>
  </si>
  <si>
    <t>Д/с № 14</t>
  </si>
  <si>
    <t>К-Озекская средняя школа</t>
  </si>
  <si>
    <t xml:space="preserve">Котонова </t>
  </si>
  <si>
    <t>Малюкова, Балабанов</t>
  </si>
  <si>
    <t>Бирюлинская средняя школа</t>
  </si>
  <si>
    <t xml:space="preserve">Карлышева </t>
  </si>
  <si>
    <t>Д/сад "Светлячок" с.Майма</t>
  </si>
  <si>
    <t>ООО "Кредит-Сервис"</t>
  </si>
  <si>
    <t>ломбард</t>
  </si>
  <si>
    <t xml:space="preserve">ИПБОЮЛ Михайлена Т.В. </t>
  </si>
  <si>
    <t>магазин</t>
  </si>
  <si>
    <t>ИПБОЮЛ Беспалова С.В.</t>
  </si>
  <si>
    <t>ИПБОЮЛ Воробьёв И.А.</t>
  </si>
  <si>
    <t>территории (район)</t>
  </si>
  <si>
    <t>наименование                      юр. лиц, ИП</t>
  </si>
  <si>
    <t>наименование объектов надзора</t>
  </si>
  <si>
    <t>ИНН</t>
  </si>
  <si>
    <t>дата и срок проведения проверки</t>
  </si>
  <si>
    <t>ответственный исполнитель</t>
  </si>
  <si>
    <t>зартаты рабочего времени на проведение проверки</t>
  </si>
  <si>
    <t>специалисты Центра гигиены и эпидемиологии и его филиалов</t>
  </si>
  <si>
    <t>спец-ты ЦГиЭ</t>
  </si>
  <si>
    <t>15.12.2010, 15 часов</t>
  </si>
  <si>
    <t>041101066556</t>
  </si>
  <si>
    <t>041104392399</t>
  </si>
  <si>
    <t>041100096208</t>
  </si>
  <si>
    <t>040800140108</t>
  </si>
  <si>
    <t>01.12.2010, 15 часов</t>
  </si>
  <si>
    <t>01.12.2010, 20 дней</t>
  </si>
  <si>
    <t>0411086928</t>
  </si>
  <si>
    <t>0411091340</t>
  </si>
  <si>
    <t>0411091220</t>
  </si>
  <si>
    <t>0411091212</t>
  </si>
  <si>
    <t>0411091300</t>
  </si>
  <si>
    <t>0408008038</t>
  </si>
  <si>
    <t>0408007588</t>
  </si>
  <si>
    <t>0408007740</t>
  </si>
  <si>
    <t>06.12.2010, 15 часов</t>
  </si>
  <si>
    <t>0411090339</t>
  </si>
  <si>
    <t>041100137790</t>
  </si>
  <si>
    <t>041103522817</t>
  </si>
  <si>
    <t>ИП Арыкова Т.В.</t>
  </si>
  <si>
    <t>041100105910.</t>
  </si>
  <si>
    <t>магазин "Все к столу"</t>
  </si>
  <si>
    <t>оптовый склад</t>
  </si>
  <si>
    <t>столовая</t>
  </si>
  <si>
    <t>ИП Максутов Ю.М.</t>
  </si>
  <si>
    <t>040800191920</t>
  </si>
  <si>
    <t>ООО "Дионис"</t>
  </si>
  <si>
    <t>0411122414</t>
  </si>
  <si>
    <t>08.12.2010, 50 часов</t>
  </si>
  <si>
    <t>ВСЕГО</t>
  </si>
  <si>
    <t>по плану-заказу (ФЗ-294)</t>
  </si>
  <si>
    <t>по контролю предписаний</t>
  </si>
  <si>
    <t>Турочакский</t>
  </si>
  <si>
    <t>ИП Нефедкин Г.Е.</t>
  </si>
  <si>
    <t xml:space="preserve"> продмаг "Визит"</t>
  </si>
  <si>
    <t>040700012455</t>
  </si>
  <si>
    <t>1-2.12.2010, 15 часов</t>
  </si>
  <si>
    <t>Фролов С.А.</t>
  </si>
  <si>
    <t>Порцева Н.В.</t>
  </si>
  <si>
    <t>ИП Декк Т.А.</t>
  </si>
  <si>
    <t>продмаг</t>
  </si>
  <si>
    <t>040700481231</t>
  </si>
  <si>
    <t>ИП Борисов А.А.</t>
  </si>
  <si>
    <t>проммаг "Ассорти"</t>
  </si>
  <si>
    <t>040700011892</t>
  </si>
  <si>
    <t>ИП Фатькова С.В.</t>
  </si>
  <si>
    <t>проммаг "Весна"</t>
  </si>
  <si>
    <t>544530287267</t>
  </si>
  <si>
    <t>ИП Кнельзен С.А.</t>
  </si>
  <si>
    <t>Пилорама</t>
  </si>
  <si>
    <t>040700037403</t>
  </si>
  <si>
    <t xml:space="preserve">Гараж </t>
  </si>
  <si>
    <t>ИП Новикова С.В.</t>
  </si>
  <si>
    <t xml:space="preserve">в течение месяца </t>
  </si>
  <si>
    <t>ООО "Заркова"</t>
  </si>
  <si>
    <t>продмаги</t>
  </si>
  <si>
    <t>МОУ "Тулойская ООШ"</t>
  </si>
  <si>
    <t>основная школа</t>
  </si>
  <si>
    <t>ведомственные водопроводы</t>
  </si>
  <si>
    <t>в течение месяца</t>
  </si>
  <si>
    <t>Курочкина</t>
  </si>
  <si>
    <t>Лабораторный контроль</t>
  </si>
  <si>
    <t>МДОУ д/с "Колобок"</t>
  </si>
  <si>
    <t>детсад "Колобок"</t>
  </si>
  <si>
    <t>Казанцева</t>
  </si>
  <si>
    <t xml:space="preserve">детсад "Чебурашка" </t>
  </si>
  <si>
    <t>МДОУ д/с "Берёзка"</t>
  </si>
  <si>
    <t>детсад "Берёзка"</t>
  </si>
  <si>
    <t>МОУ "Иогачская СОШ"</t>
  </si>
  <si>
    <t>средняя школа</t>
  </si>
  <si>
    <t>МОУ "Бийкинская СОШ"</t>
  </si>
  <si>
    <t xml:space="preserve">                                                                                                                                                  </t>
  </si>
  <si>
    <t>Филиппова</t>
  </si>
  <si>
    <t>начальная школа</t>
  </si>
  <si>
    <t>МОУ "Яйлинская ООШ"</t>
  </si>
  <si>
    <t>СГМ</t>
  </si>
  <si>
    <t>Чойский</t>
  </si>
  <si>
    <t>МОУ "Сейкинская СОШ"</t>
  </si>
  <si>
    <t>0409003924</t>
  </si>
  <si>
    <t>1-28.12.2010, 20 дней</t>
  </si>
  <si>
    <t>Фролов</t>
  </si>
  <si>
    <t>Гетерле</t>
  </si>
  <si>
    <t>детсад "Рябинка"</t>
  </si>
  <si>
    <t>ИП Синдеев Ю.А.</t>
  </si>
  <si>
    <t>магазин "Запчасти"</t>
  </si>
  <si>
    <t>504231066449</t>
  </si>
  <si>
    <t>20-21.12.2010, 15 часов</t>
  </si>
  <si>
    <t>ИП Параев А.С.</t>
  </si>
  <si>
    <t>пилорама</t>
  </si>
  <si>
    <t>040900310991</t>
  </si>
  <si>
    <t>11-14.12.2010, 15 часов</t>
  </si>
  <si>
    <t>ИП Параев  А.С.</t>
  </si>
  <si>
    <t>мараловодческое хозяйство</t>
  </si>
  <si>
    <t>КХ "Надежда"</t>
  </si>
  <si>
    <t>крестьянское хозяйство</t>
  </si>
  <si>
    <t>0409001451</t>
  </si>
  <si>
    <t>28-29.12.2010, 15 часов</t>
  </si>
  <si>
    <t>Лубош-никова</t>
  </si>
  <si>
    <t>МОУ "Ыныргинская СОШ"</t>
  </si>
  <si>
    <t>д/с "Солнышко"</t>
  </si>
  <si>
    <t>МДОУ детский сад "Искорка"</t>
  </si>
  <si>
    <t>детский сад</t>
  </si>
  <si>
    <t>0405004042</t>
  </si>
  <si>
    <t>10.12.2010-10.01.2011</t>
  </si>
  <si>
    <t>МДОУ детский сад "Золотой ключик"</t>
  </si>
  <si>
    <t>0405004035</t>
  </si>
  <si>
    <t>МДОУ детский сад "Солнышко"</t>
  </si>
  <si>
    <t>МДОУ детский сад "Лесовичек"</t>
  </si>
  <si>
    <t>0405004028</t>
  </si>
  <si>
    <t>15.12.2010-15.01.2011г</t>
  </si>
  <si>
    <t>МДОУ детский сад "Елочка"</t>
  </si>
  <si>
    <t>0405004010</t>
  </si>
  <si>
    <t>11.12.2010-11.01.2011г.</t>
  </si>
  <si>
    <t>Чергинский МСЗ</t>
  </si>
  <si>
    <t>0411143573</t>
  </si>
  <si>
    <t>01.12.2010-01.01.2011г.</t>
  </si>
  <si>
    <t>водопроводы</t>
  </si>
  <si>
    <t>Шебалинский</t>
  </si>
  <si>
    <t>Чемальский</t>
  </si>
  <si>
    <t>МОУ "Бешпельтирская СОШ"</t>
  </si>
  <si>
    <t>0410000607</t>
  </si>
  <si>
    <t>Иванов А.С, Фомкина Л.Б, Прядкина Н.М</t>
  </si>
  <si>
    <t xml:space="preserve"> Крельтина Т.Н, Лю К.В</t>
  </si>
  <si>
    <t>здание школы</t>
  </si>
  <si>
    <t>пищеблок</t>
  </si>
  <si>
    <t>пищеблок д/сада</t>
  </si>
  <si>
    <t>06.12.2010, 20 дней</t>
  </si>
  <si>
    <t>РАЙПО Чемальское</t>
  </si>
  <si>
    <t>ИП Поничев К.В.</t>
  </si>
  <si>
    <t>АЗС</t>
  </si>
  <si>
    <t>ИП Зубакина Н.Н.</t>
  </si>
  <si>
    <t>кафе "Никоноровна"</t>
  </si>
  <si>
    <t>ИП Налимов С.Ю.</t>
  </si>
  <si>
    <t>кафе "На вираже"</t>
  </si>
  <si>
    <t>ИП Черятьев В.С.</t>
  </si>
  <si>
    <t>ч.м. "Транзит"</t>
  </si>
  <si>
    <t>МОУ "Эликмонарская СОШ"</t>
  </si>
  <si>
    <t>школа, пишеблок</t>
  </si>
  <si>
    <t>Золотухина М.В.</t>
  </si>
  <si>
    <t>ч.м. "Катунь", ч.м. "Продукты"</t>
  </si>
  <si>
    <t>МОУ "Аносинская СОШ"</t>
  </si>
  <si>
    <t>Онгудайский</t>
  </si>
  <si>
    <t>Администрация        с/поселения</t>
  </si>
  <si>
    <t>скважина с.Улита</t>
  </si>
  <si>
    <t>Казакова Н.А.</t>
  </si>
  <si>
    <t>Ередеева Т.А.</t>
  </si>
  <si>
    <t xml:space="preserve">скважина </t>
  </si>
  <si>
    <t>скважина</t>
  </si>
  <si>
    <t>К/х "Надежда"</t>
  </si>
  <si>
    <t>Водопровод</t>
  </si>
  <si>
    <t>ГУП "Фармация"</t>
  </si>
  <si>
    <t>Аптека №92</t>
  </si>
  <si>
    <t>ООО "Бизнес-ЧагТур-   -Кок-Бору"</t>
  </si>
  <si>
    <t>Рынок</t>
  </si>
  <si>
    <t>Такачакова ГА</t>
  </si>
  <si>
    <t>ИП Садыкова</t>
  </si>
  <si>
    <t xml:space="preserve">МОУ " Еловская СОШ"   </t>
  </si>
  <si>
    <t xml:space="preserve">дет/сад "Кайынаш",        </t>
  </si>
  <si>
    <t>Хабарова В.М.</t>
  </si>
  <si>
    <t>специалисты управления Роспотребнадзора, его территориальных отделов</t>
  </si>
  <si>
    <t>Улаганский</t>
  </si>
  <si>
    <t>ИП Санина М.В.</t>
  </si>
  <si>
    <t>магазин "Алвимер"</t>
  </si>
  <si>
    <t>040200023000</t>
  </si>
  <si>
    <t>Бардышев ПМ</t>
  </si>
  <si>
    <t xml:space="preserve">Мерюшева Ю.Г.  </t>
  </si>
  <si>
    <t>ООО "Алтай"</t>
  </si>
  <si>
    <t>магазин "Алтай"</t>
  </si>
  <si>
    <t>0401005038</t>
  </si>
  <si>
    <t>ГУ РА "Улаганское лесничество"</t>
  </si>
  <si>
    <t>производствен. база</t>
  </si>
  <si>
    <t>0402000226</t>
  </si>
  <si>
    <t>И.П.Антадикова И.А</t>
  </si>
  <si>
    <t>магазин смешанные товары</t>
  </si>
  <si>
    <t>И.П Конушева О.И.</t>
  </si>
  <si>
    <t>магазин "Ирбис"-пролов.товары</t>
  </si>
  <si>
    <t>ГУ РА "Улаганская районная СББЖ"</t>
  </si>
  <si>
    <t>040200218240</t>
  </si>
  <si>
    <t>040200111994</t>
  </si>
  <si>
    <t>0402910909</t>
  </si>
  <si>
    <t>20.12.2010, 15 часов</t>
  </si>
  <si>
    <t>22.12.2010, 15 часов</t>
  </si>
  <si>
    <t>станция по борьбе с болезнями животных</t>
  </si>
  <si>
    <t>ИП Глушкова ТВ</t>
  </si>
  <si>
    <t>ИП Огнева ТВ</t>
  </si>
  <si>
    <t>Магазин</t>
  </si>
  <si>
    <t>ИП Платонова АП</t>
  </si>
  <si>
    <t>Усть-Коксинский</t>
  </si>
  <si>
    <t>ИП Субботин ВП</t>
  </si>
  <si>
    <t>ИП Капица ГК</t>
  </si>
  <si>
    <t>ИП Татарокова НН</t>
  </si>
  <si>
    <t xml:space="preserve"> </t>
  </si>
  <si>
    <t>школа</t>
  </si>
  <si>
    <t>08-09.12.10г</t>
  </si>
  <si>
    <t xml:space="preserve">06-07.12.10г. </t>
  </si>
  <si>
    <t>13-14.12.10г</t>
  </si>
  <si>
    <t>21-28.12.10г</t>
  </si>
  <si>
    <t>01-02.12.10г</t>
  </si>
  <si>
    <t>20-21.12.10г</t>
  </si>
  <si>
    <t>МОУ Сугашинская ООШ</t>
  </si>
  <si>
    <t>МОУ Мультинская СОШ</t>
  </si>
  <si>
    <t>МОУ Верх-Уймонская СОШ</t>
  </si>
  <si>
    <t>Утятникова ТМ</t>
  </si>
  <si>
    <t>Кыймаштаев ЮВ</t>
  </si>
  <si>
    <t>Трифонов С.В.Кымаштаев Ю.В. Сартакова А.П.Таина А.А.Трифонова Н.Н.</t>
  </si>
  <si>
    <t>Сартакова АП</t>
  </si>
  <si>
    <t>Утятникова Т.М.</t>
  </si>
  <si>
    <t>Трифонов СВ</t>
  </si>
  <si>
    <t>Таина А.А.</t>
  </si>
  <si>
    <t>Утятникова</t>
  </si>
  <si>
    <t>ТрифоновСВ</t>
  </si>
  <si>
    <t>УтятниковаТМ</t>
  </si>
  <si>
    <t>Усть-Канский</t>
  </si>
  <si>
    <t>МДОУ Кырлык</t>
  </si>
  <si>
    <t>Эдоков А.И.</t>
  </si>
  <si>
    <t>Папитова Л.В.</t>
  </si>
  <si>
    <t>МОУ "Черно-Ануйская СОШ"</t>
  </si>
  <si>
    <t>01.12.2010 20 дней</t>
  </si>
  <si>
    <t>Чичилова С.В</t>
  </si>
  <si>
    <t>МДОУ Усть-Кан</t>
  </si>
  <si>
    <t>0403004248</t>
  </si>
  <si>
    <t>0403003798</t>
  </si>
  <si>
    <t>Кош-Агачский</t>
  </si>
  <si>
    <t>МОУ "Кош-Агачская ООШ"</t>
  </si>
  <si>
    <t>Кош-Агач.нач.шк-№1</t>
  </si>
  <si>
    <t>0401004281</t>
  </si>
  <si>
    <t>с 01.12 по 28.12.2010</t>
  </si>
  <si>
    <t>Ивлев С.В.</t>
  </si>
  <si>
    <t>Мугражева Ж.М.</t>
  </si>
  <si>
    <t>пишеблок</t>
  </si>
  <si>
    <t>Дет.сад "Байтерек"</t>
  </si>
  <si>
    <t>Дет.сад"Ручеек"</t>
  </si>
  <si>
    <t>МОУ"Кош-Агачская веч.школа</t>
  </si>
  <si>
    <t>адм. МО "с.Кош-Агач"</t>
  </si>
  <si>
    <t>административное здание</t>
  </si>
  <si>
    <t>Уашева Г.С.</t>
  </si>
  <si>
    <t>скотомогильник</t>
  </si>
  <si>
    <t>0401003150</t>
  </si>
  <si>
    <t>0401000833</t>
  </si>
  <si>
    <t>МУ "Медспецавтотранс"</t>
  </si>
  <si>
    <t>ООО "Айгерим"</t>
  </si>
  <si>
    <t>ИПБОЮЛ Джанабилова Ботагоз Азанбековна</t>
  </si>
  <si>
    <t>ИПБОЮЛ Джаксыбаева Гульмира Аяпбергеновна</t>
  </si>
  <si>
    <t>ИПБОЮЛ Кобдобаев Есенбол Дюсенбинович</t>
  </si>
  <si>
    <t>ИПБОЮЛ Зиянуров Рахат Жумагалиевич</t>
  </si>
  <si>
    <t>ИПБОЮЛ Акжолова Клара Елтаевна</t>
  </si>
  <si>
    <t>ИПБОЮЛ Сатыбалдиева Екатерина Муксыновна</t>
  </si>
  <si>
    <t>ИПБОЮЛ Кашетова Эльмира Аскеровна</t>
  </si>
  <si>
    <t>ИПБОЮЛ Серикпаев Есимжан Клясович</t>
  </si>
  <si>
    <t>ИПБОЮЛ Байгонусова Сара Батыбаевна</t>
  </si>
  <si>
    <t>ООО "Алып"</t>
  </si>
  <si>
    <t>ООО "Коммунальщик"</t>
  </si>
  <si>
    <t>Логинова</t>
  </si>
  <si>
    <t>ООО "Пантатон"</t>
  </si>
  <si>
    <t>ООО "Семейный доктор"</t>
  </si>
  <si>
    <t>ИПБОЮЛ Сипенятов И.Г.</t>
  </si>
  <si>
    <t>Малых, Карпенко</t>
  </si>
  <si>
    <t>МУЗ "Майминская ЦРБ"</t>
  </si>
  <si>
    <t>Борисова</t>
  </si>
  <si>
    <t>МОУ Соузгинская СОШ</t>
  </si>
  <si>
    <t>МДОУ "Д/с № 3"</t>
  </si>
  <si>
    <t>ООО "Денди"</t>
  </si>
  <si>
    <t>Елсуков</t>
  </si>
  <si>
    <t>ИПБОЮЛ Малинина С.С.</t>
  </si>
  <si>
    <t xml:space="preserve">ИПБОЮЛ Ребицкая </t>
  </si>
  <si>
    <t>ООО "Рокс</t>
  </si>
  <si>
    <t>ООО "Содружество"</t>
  </si>
  <si>
    <t>Малых</t>
  </si>
  <si>
    <t>ИПБОЮЛ  Бурлакова П.И.</t>
  </si>
  <si>
    <t>ООО "Доброе"</t>
  </si>
  <si>
    <t>ИПБОЮЛ Молодых Е.А.</t>
  </si>
  <si>
    <t>ЗАО "Горнолыжный комплекс "Манжерок"</t>
  </si>
  <si>
    <t>ООО "Пассажирские перевозки"</t>
  </si>
  <si>
    <t>Корней</t>
  </si>
  <si>
    <t>ИП Ужнекова Н.Ю.</t>
  </si>
  <si>
    <t>магазин "Загадка"</t>
  </si>
  <si>
    <t>040200511914</t>
  </si>
  <si>
    <t>Казакова НА</t>
  </si>
  <si>
    <t>Быкина А.В.</t>
  </si>
  <si>
    <t>Иванов, Мендешев</t>
  </si>
  <si>
    <t>Иванов А.С</t>
  </si>
  <si>
    <t>коммунальный водопровод г.Горно-Алтайск</t>
  </si>
  <si>
    <t>ведомственный водопровод.Горно-Алтайск</t>
  </si>
  <si>
    <t>нецентрализованные источники.Горно-Алтайск</t>
  </si>
  <si>
    <t>коммунальный водопровод с.Майма</t>
  </si>
  <si>
    <t>ведомственный Маймиснкий район</t>
  </si>
  <si>
    <t>нецентрализованные Майминский район</t>
  </si>
  <si>
    <t>атмосферный вохдух г.Горно-Алтайск</t>
  </si>
  <si>
    <t>атмосферный вохдух Майминский район</t>
  </si>
  <si>
    <t xml:space="preserve">сточные воды </t>
  </si>
  <si>
    <t>Логинова Корней</t>
  </si>
  <si>
    <t>Корней Елсуков</t>
  </si>
  <si>
    <t>Шестова Елсуков</t>
  </si>
  <si>
    <t>атоперевозки</t>
  </si>
  <si>
    <t>ИПБОЮЛ Теплоухов В.Ф.</t>
  </si>
  <si>
    <t>Корней   Елсуков</t>
  </si>
  <si>
    <t>041100739152</t>
  </si>
  <si>
    <t>торговый отдел в магазине "Идеал"</t>
  </si>
  <si>
    <t>торговый отдел в магазине  "Мостовик"</t>
  </si>
  <si>
    <t>торговый отдел в магазине"Ассорти"</t>
  </si>
  <si>
    <t>торговый отдел ООО "Дионис"</t>
  </si>
  <si>
    <t>торговый отдел в магазине "Дракон"</t>
  </si>
  <si>
    <t>торговый отдел в магазине "Наталья"</t>
  </si>
  <si>
    <t>торговый тдел в магазине "Юность"</t>
  </si>
  <si>
    <t>торговый отдел в магазине "Юнонс"</t>
  </si>
  <si>
    <t>торговый отдел в магазине "Метелица"</t>
  </si>
  <si>
    <t>торговый отдел в магазине "Александра "</t>
  </si>
  <si>
    <t>торговый отдел в магазин "Аляска"</t>
  </si>
  <si>
    <t>торговый отдел в магазине "Фора"</t>
  </si>
  <si>
    <t>торговый отдел в магазине "Продукты"</t>
  </si>
  <si>
    <t>Усть-Канский р-н</t>
  </si>
  <si>
    <t>торговый киоск</t>
  </si>
  <si>
    <t>пирожковая</t>
  </si>
  <si>
    <t xml:space="preserve">Шестова </t>
  </si>
  <si>
    <t>Матвеева, Старосвет</t>
  </si>
  <si>
    <t>ИПБОЮЛ Писклова Т.Б.</t>
  </si>
  <si>
    <t>промышелнный магазин "Камея"</t>
  </si>
  <si>
    <t>магазин "Корзинка-Катюша"</t>
  </si>
  <si>
    <t xml:space="preserve">Старосвет, Карпенко </t>
  </si>
  <si>
    <t>Малых, Матвеева</t>
  </si>
  <si>
    <t>Старосвет, Малых, Карпенко</t>
  </si>
  <si>
    <t>Иванов</t>
  </si>
  <si>
    <t>Делова</t>
  </si>
  <si>
    <t xml:space="preserve">Эдоков </t>
  </si>
  <si>
    <t>Попитова</t>
  </si>
  <si>
    <t>Старосвет, Малых , Карпенко</t>
  </si>
  <si>
    <t>спец-ты Управления</t>
  </si>
  <si>
    <t xml:space="preserve">УТВЕРЖДЕН  Приказом Управления  Роспотребнадзора по РА от 26.11.2010 № 124 </t>
  </si>
  <si>
    <t>План проведения проверок юридических лиц и индивидуальных предпринимателей  на декабрь 2010 года Управлением Роспотребнадзора по Республике Алтай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</si>
</sst>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</numFmts>
  <fonts count="1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17" applyFont="1" applyBorder="1" applyAlignment="1">
      <alignment horizontal="left" wrapText="1"/>
      <protection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1" xfId="17" applyBorder="1" applyAlignment="1">
      <alignment horizontal="left" wrapText="1"/>
      <protection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18" applyFont="1" applyBorder="1" applyAlignment="1">
      <alignment horizontal="left" vertical="top" wrapText="1"/>
      <protection/>
    </xf>
    <xf numFmtId="14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8" applyFont="1" applyFill="1" applyBorder="1" applyAlignment="1">
      <alignment horizontal="left" vertical="top" wrapText="1"/>
      <protection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14" fontId="0" fillId="0" borderId="1" xfId="0" applyNumberForma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0" fillId="0" borderId="3" xfId="17" applyFont="1" applyBorder="1" applyAlignment="1">
      <alignment horizontal="center" wrapText="1"/>
      <protection/>
    </xf>
    <xf numFmtId="0" fontId="0" fillId="0" borderId="4" xfId="17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1" xfId="17" applyFont="1" applyBorder="1" applyAlignment="1">
      <alignment horizontal="left" vertical="top" wrapText="1"/>
      <protection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17" applyFont="1" applyFill="1" applyBorder="1" applyAlignment="1">
      <alignment horizontal="left" vertical="top"/>
      <protection/>
    </xf>
    <xf numFmtId="14" fontId="0" fillId="0" borderId="1" xfId="0" applyNumberForma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0" fontId="5" fillId="0" borderId="1" xfId="17" applyFont="1" applyFill="1" applyBorder="1" applyAlignment="1">
      <alignment horizontal="left" vertical="top"/>
      <protection/>
    </xf>
    <xf numFmtId="0" fontId="5" fillId="0" borderId="1" xfId="17" applyFont="1" applyBorder="1" applyAlignment="1">
      <alignment horizontal="left" vertical="top"/>
      <protection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17" applyFont="1" applyFill="1" applyBorder="1" applyAlignment="1">
      <alignment/>
      <protection/>
    </xf>
    <xf numFmtId="0" fontId="5" fillId="0" borderId="4" xfId="17" applyFont="1" applyBorder="1" applyAlignment="1">
      <alignment horizontal="left"/>
      <protection/>
    </xf>
    <xf numFmtId="0" fontId="5" fillId="0" borderId="4" xfId="0" applyFont="1" applyBorder="1" applyAlignment="1">
      <alignment horizontal="left"/>
    </xf>
    <xf numFmtId="0" fontId="5" fillId="0" borderId="1" xfId="17" applyFont="1" applyFill="1" applyBorder="1" applyAlignment="1">
      <alignment/>
      <protection/>
    </xf>
    <xf numFmtId="0" fontId="5" fillId="0" borderId="1" xfId="17" applyFont="1" applyBorder="1" applyAlignment="1">
      <alignment horizontal="left"/>
      <protection/>
    </xf>
    <xf numFmtId="0" fontId="11" fillId="0" borderId="1" xfId="18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17" applyFont="1" applyBorder="1" applyAlignment="1">
      <alignment horizontal="center" wrapText="1"/>
      <protection/>
    </xf>
    <xf numFmtId="0" fontId="6" fillId="0" borderId="1" xfId="17" applyFont="1" applyBorder="1" applyAlignment="1">
      <alignment horizontal="center" wrapText="1"/>
      <protection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/>
    </xf>
    <xf numFmtId="0" fontId="5" fillId="0" borderId="5" xfId="17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17" applyBorder="1" applyAlignment="1">
      <alignment horizontal="center" wrapText="1"/>
      <protection/>
    </xf>
    <xf numFmtId="0" fontId="0" fillId="0" borderId="3" xfId="17" applyBorder="1" applyAlignment="1">
      <alignment horizontal="center" wrapText="1"/>
      <protection/>
    </xf>
    <xf numFmtId="0" fontId="0" fillId="0" borderId="1" xfId="17" applyBorder="1" applyAlignment="1">
      <alignment horizontal="center"/>
      <protection/>
    </xf>
    <xf numFmtId="0" fontId="0" fillId="0" borderId="3" xfId="17" applyBorder="1" applyAlignment="1">
      <alignment horizontal="center"/>
      <protection/>
    </xf>
    <xf numFmtId="0" fontId="0" fillId="0" borderId="3" xfId="0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План-заказ Чойского района на ноябрь 2006г." xfId="17"/>
    <cellStyle name="Обычный_Турочак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09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9" sqref="D9"/>
    </sheetView>
  </sheetViews>
  <sheetFormatPr defaultColWidth="9.00390625" defaultRowHeight="12.75"/>
  <cols>
    <col min="1" max="1" width="17.75390625" style="0" customWidth="1"/>
    <col min="2" max="2" width="25.875" style="0" customWidth="1"/>
    <col min="3" max="3" width="23.25390625" style="0" customWidth="1"/>
    <col min="4" max="4" width="13.00390625" style="0" customWidth="1"/>
    <col min="5" max="5" width="16.25390625" style="0" customWidth="1"/>
    <col min="6" max="6" width="13.75390625" style="0" customWidth="1"/>
    <col min="7" max="7" width="12.875" style="0" customWidth="1"/>
    <col min="8" max="8" width="11.75390625" style="0" customWidth="1"/>
    <col min="9" max="9" width="10.00390625" style="0" customWidth="1"/>
  </cols>
  <sheetData>
    <row r="1" spans="8:9" ht="68.25" customHeight="1">
      <c r="H1" s="80" t="s">
        <v>372</v>
      </c>
      <c r="I1" s="80"/>
    </row>
    <row r="2" ht="21.75" customHeight="1"/>
    <row r="3" spans="1:9" ht="48" customHeight="1">
      <c r="A3" s="84" t="s">
        <v>373</v>
      </c>
      <c r="B3" s="84"/>
      <c r="C3" s="84"/>
      <c r="D3" s="84"/>
      <c r="E3" s="84"/>
      <c r="F3" s="84"/>
      <c r="G3" s="85"/>
      <c r="H3" s="85"/>
      <c r="I3" s="85"/>
    </row>
    <row r="4" spans="1:9" ht="16.5" customHeight="1">
      <c r="A4" s="40"/>
      <c r="B4" s="40"/>
      <c r="C4" s="40"/>
      <c r="D4" s="40"/>
      <c r="E4" s="40"/>
      <c r="F4" s="40"/>
      <c r="G4" s="13"/>
      <c r="H4" s="13"/>
      <c r="I4" s="13"/>
    </row>
    <row r="5" spans="1:9" ht="39" customHeight="1">
      <c r="A5" s="75" t="s">
        <v>36</v>
      </c>
      <c r="B5" s="75" t="s">
        <v>37</v>
      </c>
      <c r="C5" s="75" t="s">
        <v>38</v>
      </c>
      <c r="D5" s="75" t="s">
        <v>39</v>
      </c>
      <c r="E5" s="75" t="s">
        <v>40</v>
      </c>
      <c r="F5" s="82" t="s">
        <v>41</v>
      </c>
      <c r="G5" s="83"/>
      <c r="H5" s="76" t="s">
        <v>42</v>
      </c>
      <c r="I5" s="77"/>
    </row>
    <row r="6" spans="1:9" ht="118.5" customHeight="1">
      <c r="A6" s="87"/>
      <c r="B6" s="89"/>
      <c r="C6" s="89"/>
      <c r="D6" s="78"/>
      <c r="E6" s="79"/>
      <c r="F6" s="75" t="s">
        <v>204</v>
      </c>
      <c r="G6" s="75" t="s">
        <v>43</v>
      </c>
      <c r="H6" s="77"/>
      <c r="I6" s="77"/>
    </row>
    <row r="7" spans="1:9" ht="22.5" customHeight="1">
      <c r="A7" s="88"/>
      <c r="B7" s="90"/>
      <c r="C7" s="90"/>
      <c r="D7" s="81"/>
      <c r="E7" s="86"/>
      <c r="F7" s="91"/>
      <c r="G7" s="91"/>
      <c r="H7" s="41" t="s">
        <v>371</v>
      </c>
      <c r="I7" s="41" t="s">
        <v>44</v>
      </c>
    </row>
    <row r="8" spans="1:9" s="43" customFormat="1" ht="12.75">
      <c r="A8" s="14">
        <v>1</v>
      </c>
      <c r="B8" s="15">
        <v>2</v>
      </c>
      <c r="C8" s="14">
        <v>3</v>
      </c>
      <c r="D8" s="15">
        <v>4</v>
      </c>
      <c r="E8" s="14">
        <v>5</v>
      </c>
      <c r="F8" s="15">
        <v>6</v>
      </c>
      <c r="G8" s="14">
        <v>7</v>
      </c>
      <c r="H8" s="15">
        <v>8</v>
      </c>
      <c r="I8" s="14">
        <v>9</v>
      </c>
    </row>
    <row r="9" spans="1:9" ht="25.5">
      <c r="A9" s="42" t="s">
        <v>0</v>
      </c>
      <c r="B9" s="58" t="s">
        <v>74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60">
        <f>H10+H52+H72</f>
        <v>706</v>
      </c>
      <c r="I9" s="60">
        <f>I10+I52+I72</f>
        <v>436</v>
      </c>
    </row>
    <row r="10" spans="1:9" ht="25.5">
      <c r="A10" s="1" t="s">
        <v>0</v>
      </c>
      <c r="B10" s="61" t="s">
        <v>75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57">
        <f>SUM(H11:H51)</f>
        <v>706</v>
      </c>
      <c r="I10" s="57">
        <f>SUM(I11:I51)</f>
        <v>436</v>
      </c>
    </row>
    <row r="11" spans="1:9" s="6" customFormat="1" ht="27.75" customHeight="1">
      <c r="A11" s="44" t="s">
        <v>0</v>
      </c>
      <c r="B11" s="3" t="s">
        <v>1</v>
      </c>
      <c r="C11" s="4" t="s">
        <v>2</v>
      </c>
      <c r="D11" s="2" t="s">
        <v>46</v>
      </c>
      <c r="E11" s="2" t="s">
        <v>45</v>
      </c>
      <c r="F11" s="2" t="s">
        <v>363</v>
      </c>
      <c r="G11" s="2" t="s">
        <v>4</v>
      </c>
      <c r="H11" s="5">
        <v>8</v>
      </c>
      <c r="I11" s="2">
        <v>6</v>
      </c>
    </row>
    <row r="12" spans="1:9" s="6" customFormat="1" ht="27.75" customHeight="1">
      <c r="A12" s="44" t="s">
        <v>0</v>
      </c>
      <c r="B12" s="3" t="s">
        <v>5</v>
      </c>
      <c r="C12" s="4" t="s">
        <v>6</v>
      </c>
      <c r="D12" s="2" t="s">
        <v>47</v>
      </c>
      <c r="E12" s="2" t="s">
        <v>45</v>
      </c>
      <c r="F12" s="2" t="s">
        <v>364</v>
      </c>
      <c r="G12" s="2" t="s">
        <v>4</v>
      </c>
      <c r="H12" s="5">
        <v>8</v>
      </c>
      <c r="I12" s="2">
        <v>6</v>
      </c>
    </row>
    <row r="13" spans="1:9" s="6" customFormat="1" ht="27.75" customHeight="1">
      <c r="A13" s="44" t="s">
        <v>0</v>
      </c>
      <c r="B13" s="3" t="s">
        <v>5</v>
      </c>
      <c r="C13" s="4" t="s">
        <v>357</v>
      </c>
      <c r="D13" s="2" t="s">
        <v>47</v>
      </c>
      <c r="E13" s="2" t="s">
        <v>45</v>
      </c>
      <c r="F13" s="2" t="s">
        <v>364</v>
      </c>
      <c r="G13" s="2" t="s">
        <v>4</v>
      </c>
      <c r="H13" s="5">
        <v>8</v>
      </c>
      <c r="I13" s="2">
        <v>6</v>
      </c>
    </row>
    <row r="14" spans="1:9" s="6" customFormat="1" ht="27.75" customHeight="1">
      <c r="A14" s="44" t="s">
        <v>0</v>
      </c>
      <c r="B14" s="3" t="s">
        <v>5</v>
      </c>
      <c r="C14" s="4" t="s">
        <v>361</v>
      </c>
      <c r="D14" s="2" t="s">
        <v>47</v>
      </c>
      <c r="E14" s="2" t="s">
        <v>45</v>
      </c>
      <c r="F14" s="2" t="s">
        <v>358</v>
      </c>
      <c r="G14" s="2"/>
      <c r="H14" s="5"/>
      <c r="I14" s="2"/>
    </row>
    <row r="15" spans="1:9" s="6" customFormat="1" ht="27.75" customHeight="1">
      <c r="A15" s="44" t="s">
        <v>0</v>
      </c>
      <c r="B15" s="3" t="s">
        <v>7</v>
      </c>
      <c r="C15" s="4" t="s">
        <v>8</v>
      </c>
      <c r="D15" s="2" t="s">
        <v>48</v>
      </c>
      <c r="E15" s="2" t="s">
        <v>45</v>
      </c>
      <c r="F15" s="2" t="s">
        <v>364</v>
      </c>
      <c r="G15" s="2" t="s">
        <v>4</v>
      </c>
      <c r="H15" s="5">
        <v>8</v>
      </c>
      <c r="I15" s="2">
        <v>6</v>
      </c>
    </row>
    <row r="16" spans="1:9" s="6" customFormat="1" ht="27.75" customHeight="1">
      <c r="A16" s="44" t="s">
        <v>0</v>
      </c>
      <c r="B16" s="3" t="s">
        <v>7</v>
      </c>
      <c r="C16" s="4" t="s">
        <v>8</v>
      </c>
      <c r="D16" s="2" t="s">
        <v>48</v>
      </c>
      <c r="E16" s="2" t="s">
        <v>45</v>
      </c>
      <c r="F16" s="2" t="s">
        <v>363</v>
      </c>
      <c r="G16" s="2" t="s">
        <v>4</v>
      </c>
      <c r="H16" s="5">
        <v>8</v>
      </c>
      <c r="I16" s="2">
        <v>6</v>
      </c>
    </row>
    <row r="17" spans="1:9" s="6" customFormat="1" ht="27.75" customHeight="1">
      <c r="A17" s="44" t="s">
        <v>0</v>
      </c>
      <c r="B17" s="10" t="s">
        <v>9</v>
      </c>
      <c r="C17" s="9" t="s">
        <v>10</v>
      </c>
      <c r="D17" s="2" t="s">
        <v>49</v>
      </c>
      <c r="E17" s="2" t="s">
        <v>50</v>
      </c>
      <c r="F17" s="2" t="s">
        <v>335</v>
      </c>
      <c r="G17" s="4" t="s">
        <v>11</v>
      </c>
      <c r="H17" s="5">
        <v>8</v>
      </c>
      <c r="I17" s="4"/>
    </row>
    <row r="18" spans="1:9" s="6" customFormat="1" ht="27.75" customHeight="1">
      <c r="A18" s="44" t="s">
        <v>0</v>
      </c>
      <c r="B18" s="2" t="s">
        <v>12</v>
      </c>
      <c r="C18" s="2" t="s">
        <v>13</v>
      </c>
      <c r="D18" s="2" t="s">
        <v>53</v>
      </c>
      <c r="E18" s="12" t="s">
        <v>51</v>
      </c>
      <c r="F18" s="2" t="s">
        <v>14</v>
      </c>
      <c r="G18" s="2" t="s">
        <v>15</v>
      </c>
      <c r="H18" s="2">
        <v>60</v>
      </c>
      <c r="I18" s="2">
        <v>30</v>
      </c>
    </row>
    <row r="19" spans="1:9" s="6" customFormat="1" ht="31.5" customHeight="1">
      <c r="A19" s="44" t="s">
        <v>0</v>
      </c>
      <c r="B19" s="2" t="s">
        <v>16</v>
      </c>
      <c r="C19" s="2" t="s">
        <v>17</v>
      </c>
      <c r="D19" s="2" t="s">
        <v>52</v>
      </c>
      <c r="E19" s="12" t="s">
        <v>51</v>
      </c>
      <c r="F19" s="2" t="s">
        <v>109</v>
      </c>
      <c r="G19" s="2" t="s">
        <v>15</v>
      </c>
      <c r="H19" s="2">
        <v>60</v>
      </c>
      <c r="I19" s="2">
        <v>30</v>
      </c>
    </row>
    <row r="20" spans="1:9" s="6" customFormat="1" ht="31.5" customHeight="1">
      <c r="A20" s="44" t="s">
        <v>0</v>
      </c>
      <c r="B20" s="2" t="s">
        <v>18</v>
      </c>
      <c r="C20" s="2" t="s">
        <v>19</v>
      </c>
      <c r="D20" s="2" t="s">
        <v>54</v>
      </c>
      <c r="E20" s="12" t="s">
        <v>51</v>
      </c>
      <c r="F20" s="2" t="s">
        <v>14</v>
      </c>
      <c r="G20" s="2" t="s">
        <v>15</v>
      </c>
      <c r="H20" s="2">
        <v>60</v>
      </c>
      <c r="I20" s="2">
        <v>30</v>
      </c>
    </row>
    <row r="21" spans="1:9" s="6" customFormat="1" ht="31.5" customHeight="1">
      <c r="A21" s="44" t="s">
        <v>0</v>
      </c>
      <c r="B21" s="2" t="s">
        <v>20</v>
      </c>
      <c r="C21" s="2" t="s">
        <v>21</v>
      </c>
      <c r="D21" s="2" t="s">
        <v>55</v>
      </c>
      <c r="E21" s="12" t="s">
        <v>51</v>
      </c>
      <c r="F21" s="2" t="s">
        <v>109</v>
      </c>
      <c r="G21" s="2" t="s">
        <v>15</v>
      </c>
      <c r="H21" s="2">
        <v>60</v>
      </c>
      <c r="I21" s="2">
        <v>30</v>
      </c>
    </row>
    <row r="22" spans="1:9" s="6" customFormat="1" ht="31.5" customHeight="1">
      <c r="A22" s="44" t="s">
        <v>0</v>
      </c>
      <c r="B22" s="2" t="s">
        <v>22</v>
      </c>
      <c r="C22" s="2" t="s">
        <v>23</v>
      </c>
      <c r="D22" s="2" t="s">
        <v>56</v>
      </c>
      <c r="E22" s="12" t="s">
        <v>51</v>
      </c>
      <c r="F22" s="2" t="s">
        <v>14</v>
      </c>
      <c r="G22" s="2" t="s">
        <v>15</v>
      </c>
      <c r="H22" s="2">
        <v>60</v>
      </c>
      <c r="I22" s="2">
        <v>30</v>
      </c>
    </row>
    <row r="23" spans="1:9" s="6" customFormat="1" ht="47.25" customHeight="1">
      <c r="A23" s="44" t="s">
        <v>0</v>
      </c>
      <c r="B23" s="2" t="s">
        <v>24</v>
      </c>
      <c r="C23" s="2" t="s">
        <v>24</v>
      </c>
      <c r="D23" s="2" t="s">
        <v>57</v>
      </c>
      <c r="E23" s="12" t="s">
        <v>51</v>
      </c>
      <c r="F23" s="2" t="s">
        <v>25</v>
      </c>
      <c r="G23" s="2" t="s">
        <v>26</v>
      </c>
      <c r="H23" s="2">
        <v>60</v>
      </c>
      <c r="I23" s="2">
        <v>50</v>
      </c>
    </row>
    <row r="24" spans="1:9" s="6" customFormat="1" ht="31.5" customHeight="1">
      <c r="A24" s="44" t="s">
        <v>0</v>
      </c>
      <c r="B24" s="2" t="s">
        <v>27</v>
      </c>
      <c r="C24" s="2" t="s">
        <v>27</v>
      </c>
      <c r="D24" s="2" t="s">
        <v>58</v>
      </c>
      <c r="E24" s="12" t="s">
        <v>51</v>
      </c>
      <c r="F24" s="2" t="s">
        <v>28</v>
      </c>
      <c r="G24" s="2" t="s">
        <v>26</v>
      </c>
      <c r="H24" s="2">
        <v>60</v>
      </c>
      <c r="I24" s="2">
        <v>50</v>
      </c>
    </row>
    <row r="25" spans="1:9" s="6" customFormat="1" ht="33" customHeight="1">
      <c r="A25" s="44" t="s">
        <v>0</v>
      </c>
      <c r="B25" s="2" t="s">
        <v>29</v>
      </c>
      <c r="C25" s="2" t="s">
        <v>29</v>
      </c>
      <c r="D25" s="2" t="s">
        <v>59</v>
      </c>
      <c r="E25" s="12" t="s">
        <v>51</v>
      </c>
      <c r="F25" s="2" t="s">
        <v>28</v>
      </c>
      <c r="G25" s="2" t="s">
        <v>26</v>
      </c>
      <c r="H25" s="2">
        <v>60</v>
      </c>
      <c r="I25" s="2">
        <v>30</v>
      </c>
    </row>
    <row r="26" spans="1:9" s="6" customFormat="1" ht="43.5" customHeight="1">
      <c r="A26" s="44" t="s">
        <v>0</v>
      </c>
      <c r="B26" s="2" t="s">
        <v>30</v>
      </c>
      <c r="C26" s="2" t="s">
        <v>31</v>
      </c>
      <c r="D26" s="2" t="s">
        <v>61</v>
      </c>
      <c r="E26" s="2" t="s">
        <v>60</v>
      </c>
      <c r="F26" s="2" t="s">
        <v>340</v>
      </c>
      <c r="G26" s="2"/>
      <c r="H26" s="2"/>
      <c r="I26" s="2"/>
    </row>
    <row r="27" spans="1:9" s="11" customFormat="1" ht="41.25" customHeight="1">
      <c r="A27" s="44" t="s">
        <v>0</v>
      </c>
      <c r="B27" s="2" t="s">
        <v>32</v>
      </c>
      <c r="C27" s="2" t="s">
        <v>33</v>
      </c>
      <c r="D27" s="2" t="s">
        <v>62</v>
      </c>
      <c r="E27" s="2" t="s">
        <v>60</v>
      </c>
      <c r="F27" s="2" t="s">
        <v>337</v>
      </c>
      <c r="G27" s="2"/>
      <c r="H27" s="2"/>
      <c r="I27" s="2"/>
    </row>
    <row r="28" spans="1:9" s="11" customFormat="1" ht="42" customHeight="1">
      <c r="A28" s="44" t="s">
        <v>0</v>
      </c>
      <c r="B28" s="2" t="s">
        <v>34</v>
      </c>
      <c r="C28" s="2" t="s">
        <v>33</v>
      </c>
      <c r="D28" s="2" t="s">
        <v>63</v>
      </c>
      <c r="E28" s="2" t="s">
        <v>60</v>
      </c>
      <c r="F28" s="2" t="s">
        <v>336</v>
      </c>
      <c r="G28" s="2"/>
      <c r="H28" s="2"/>
      <c r="I28" s="2"/>
    </row>
    <row r="29" spans="1:9" s="11" customFormat="1" ht="42" customHeight="1">
      <c r="A29" s="44" t="s">
        <v>0</v>
      </c>
      <c r="B29" s="2" t="s">
        <v>339</v>
      </c>
      <c r="C29" s="2" t="s">
        <v>338</v>
      </c>
      <c r="D29" s="2" t="s">
        <v>341</v>
      </c>
      <c r="E29" s="2" t="s">
        <v>45</v>
      </c>
      <c r="F29" s="2" t="s">
        <v>336</v>
      </c>
      <c r="G29" s="2"/>
      <c r="H29" s="2"/>
      <c r="I29" s="2"/>
    </row>
    <row r="30" spans="1:9" s="11" customFormat="1" ht="38.25" customHeight="1">
      <c r="A30" s="44" t="s">
        <v>0</v>
      </c>
      <c r="B30" s="2" t="s">
        <v>35</v>
      </c>
      <c r="C30" s="2" t="s">
        <v>33</v>
      </c>
      <c r="D30" s="53">
        <v>222502598523</v>
      </c>
      <c r="E30" s="2" t="s">
        <v>60</v>
      </c>
      <c r="F30" s="2" t="s">
        <v>337</v>
      </c>
      <c r="G30" s="2"/>
      <c r="H30" s="2"/>
      <c r="I30" s="2"/>
    </row>
    <row r="31" spans="1:9" s="6" customFormat="1" ht="31.5" customHeight="1">
      <c r="A31" s="44" t="s">
        <v>0</v>
      </c>
      <c r="B31" s="8" t="s">
        <v>64</v>
      </c>
      <c r="C31" s="4" t="s">
        <v>33</v>
      </c>
      <c r="D31" s="2" t="s">
        <v>65</v>
      </c>
      <c r="E31" s="2" t="s">
        <v>50</v>
      </c>
      <c r="F31" s="7" t="s">
        <v>301</v>
      </c>
      <c r="G31" s="2" t="s">
        <v>4</v>
      </c>
      <c r="H31" s="5">
        <v>8</v>
      </c>
      <c r="I31" s="2">
        <v>6</v>
      </c>
    </row>
    <row r="32" spans="1:9" s="6" customFormat="1" ht="31.5" customHeight="1">
      <c r="A32" s="44" t="s">
        <v>0</v>
      </c>
      <c r="B32" s="8" t="s">
        <v>64</v>
      </c>
      <c r="C32" s="4" t="s">
        <v>66</v>
      </c>
      <c r="D32" s="2" t="s">
        <v>65</v>
      </c>
      <c r="E32" s="2" t="s">
        <v>50</v>
      </c>
      <c r="F32" s="7" t="s">
        <v>363</v>
      </c>
      <c r="G32" s="2" t="s">
        <v>4</v>
      </c>
      <c r="H32" s="5">
        <v>8</v>
      </c>
      <c r="I32" s="2">
        <v>6</v>
      </c>
    </row>
    <row r="33" spans="1:9" s="6" customFormat="1" ht="31.5" customHeight="1">
      <c r="A33" s="44" t="s">
        <v>0</v>
      </c>
      <c r="B33" s="8" t="s">
        <v>64</v>
      </c>
      <c r="C33" s="2" t="s">
        <v>67</v>
      </c>
      <c r="D33" s="2" t="s">
        <v>65</v>
      </c>
      <c r="E33" s="2" t="s">
        <v>50</v>
      </c>
      <c r="F33" s="2" t="s">
        <v>301</v>
      </c>
      <c r="G33" s="2" t="s">
        <v>4</v>
      </c>
      <c r="H33" s="5">
        <v>10</v>
      </c>
      <c r="I33" s="2">
        <v>6</v>
      </c>
    </row>
    <row r="34" spans="1:9" s="6" customFormat="1" ht="43.5" customHeight="1">
      <c r="A34" s="44" t="s">
        <v>0</v>
      </c>
      <c r="B34" s="8" t="s">
        <v>69</v>
      </c>
      <c r="C34" s="2" t="s">
        <v>68</v>
      </c>
      <c r="D34" s="2" t="s">
        <v>70</v>
      </c>
      <c r="E34" s="2" t="s">
        <v>50</v>
      </c>
      <c r="F34" s="2" t="s">
        <v>364</v>
      </c>
      <c r="G34" s="2" t="s">
        <v>4</v>
      </c>
      <c r="H34" s="5">
        <v>10</v>
      </c>
      <c r="I34" s="2">
        <v>6</v>
      </c>
    </row>
    <row r="35" spans="1:9" s="6" customFormat="1" ht="43.5" customHeight="1">
      <c r="A35" s="44" t="s">
        <v>0</v>
      </c>
      <c r="B35" s="8" t="s">
        <v>69</v>
      </c>
      <c r="C35" s="2" t="s">
        <v>356</v>
      </c>
      <c r="D35" s="2" t="s">
        <v>70</v>
      </c>
      <c r="E35" s="2" t="s">
        <v>50</v>
      </c>
      <c r="F35" s="2" t="s">
        <v>364</v>
      </c>
      <c r="G35" s="2" t="s">
        <v>4</v>
      </c>
      <c r="H35" s="5">
        <v>10</v>
      </c>
      <c r="I35" s="2">
        <v>6</v>
      </c>
    </row>
    <row r="36" spans="1:9" s="6" customFormat="1" ht="43.5" customHeight="1">
      <c r="A36" s="44" t="s">
        <v>0</v>
      </c>
      <c r="B36" s="8" t="s">
        <v>69</v>
      </c>
      <c r="C36" s="2" t="s">
        <v>67</v>
      </c>
      <c r="D36" s="2" t="s">
        <v>70</v>
      </c>
      <c r="E36" s="2" t="s">
        <v>50</v>
      </c>
      <c r="F36" s="2" t="s">
        <v>359</v>
      </c>
      <c r="G36" s="2"/>
      <c r="H36" s="5">
        <v>10</v>
      </c>
      <c r="I36" s="2">
        <v>6</v>
      </c>
    </row>
    <row r="37" spans="1:9" s="6" customFormat="1" ht="43.5" customHeight="1">
      <c r="A37" s="44" t="s">
        <v>0</v>
      </c>
      <c r="B37" s="8" t="s">
        <v>71</v>
      </c>
      <c r="C37" s="2" t="s">
        <v>342</v>
      </c>
      <c r="D37" s="2" t="s">
        <v>72</v>
      </c>
      <c r="E37" s="2" t="s">
        <v>73</v>
      </c>
      <c r="F37" s="2" t="s">
        <v>365</v>
      </c>
      <c r="G37" s="2" t="s">
        <v>4</v>
      </c>
      <c r="H37" s="5">
        <v>8</v>
      </c>
      <c r="I37" s="2">
        <v>6</v>
      </c>
    </row>
    <row r="38" spans="1:9" s="6" customFormat="1" ht="36.75" customHeight="1">
      <c r="A38" s="44" t="s">
        <v>0</v>
      </c>
      <c r="B38" s="8" t="s">
        <v>71</v>
      </c>
      <c r="C38" s="2" t="s">
        <v>362</v>
      </c>
      <c r="D38" s="2" t="s">
        <v>72</v>
      </c>
      <c r="E38" s="2" t="s">
        <v>73</v>
      </c>
      <c r="F38" s="2" t="s">
        <v>365</v>
      </c>
      <c r="G38" s="2" t="s">
        <v>4</v>
      </c>
      <c r="H38" s="5">
        <v>8</v>
      </c>
      <c r="I38" s="2">
        <v>6</v>
      </c>
    </row>
    <row r="39" spans="1:9" s="6" customFormat="1" ht="40.5" customHeight="1">
      <c r="A39" s="44" t="s">
        <v>0</v>
      </c>
      <c r="B39" s="8" t="s">
        <v>71</v>
      </c>
      <c r="C39" s="2" t="s">
        <v>343</v>
      </c>
      <c r="D39" s="2" t="s">
        <v>72</v>
      </c>
      <c r="E39" s="2" t="s">
        <v>73</v>
      </c>
      <c r="F39" s="2" t="s">
        <v>365</v>
      </c>
      <c r="G39" s="2" t="s">
        <v>4</v>
      </c>
      <c r="H39" s="5">
        <v>8</v>
      </c>
      <c r="I39" s="2">
        <v>6</v>
      </c>
    </row>
    <row r="40" spans="1:9" s="6" customFormat="1" ht="36.75" customHeight="1">
      <c r="A40" s="44" t="s">
        <v>0</v>
      </c>
      <c r="B40" s="8" t="s">
        <v>71</v>
      </c>
      <c r="C40" s="2" t="s">
        <v>344</v>
      </c>
      <c r="D40" s="2" t="s">
        <v>72</v>
      </c>
      <c r="E40" s="2" t="s">
        <v>73</v>
      </c>
      <c r="F40" s="2" t="s">
        <v>365</v>
      </c>
      <c r="G40" s="2" t="s">
        <v>4</v>
      </c>
      <c r="H40" s="5">
        <v>8</v>
      </c>
      <c r="I40" s="2">
        <v>6</v>
      </c>
    </row>
    <row r="41" spans="1:9" s="6" customFormat="1" ht="36.75" customHeight="1">
      <c r="A41" s="44" t="s">
        <v>0</v>
      </c>
      <c r="B41" s="8" t="s">
        <v>71</v>
      </c>
      <c r="C41" s="2" t="s">
        <v>345</v>
      </c>
      <c r="D41" s="2" t="s">
        <v>72</v>
      </c>
      <c r="E41" s="2" t="s">
        <v>73</v>
      </c>
      <c r="F41" s="2" t="s">
        <v>365</v>
      </c>
      <c r="G41" s="2" t="s">
        <v>4</v>
      </c>
      <c r="H41" s="5">
        <v>8</v>
      </c>
      <c r="I41" s="2">
        <v>6</v>
      </c>
    </row>
    <row r="42" spans="1:9" s="6" customFormat="1" ht="40.5" customHeight="1">
      <c r="A42" s="44" t="s">
        <v>0</v>
      </c>
      <c r="B42" s="8" t="s">
        <v>71</v>
      </c>
      <c r="C42" s="2" t="s">
        <v>346</v>
      </c>
      <c r="D42" s="2" t="s">
        <v>72</v>
      </c>
      <c r="E42" s="2" t="s">
        <v>73</v>
      </c>
      <c r="F42" s="2" t="s">
        <v>365</v>
      </c>
      <c r="G42" s="2" t="s">
        <v>4</v>
      </c>
      <c r="H42" s="5">
        <v>8</v>
      </c>
      <c r="I42" s="2">
        <v>6</v>
      </c>
    </row>
    <row r="43" spans="1:9" s="6" customFormat="1" ht="36.75" customHeight="1">
      <c r="A43" s="44" t="s">
        <v>0</v>
      </c>
      <c r="B43" s="8" t="s">
        <v>71</v>
      </c>
      <c r="C43" s="2" t="s">
        <v>347</v>
      </c>
      <c r="D43" s="2" t="s">
        <v>72</v>
      </c>
      <c r="E43" s="2" t="s">
        <v>73</v>
      </c>
      <c r="F43" s="2" t="s">
        <v>365</v>
      </c>
      <c r="G43" s="2" t="s">
        <v>4</v>
      </c>
      <c r="H43" s="5">
        <v>8</v>
      </c>
      <c r="I43" s="2">
        <v>6</v>
      </c>
    </row>
    <row r="44" spans="1:9" s="6" customFormat="1" ht="36.75" customHeight="1">
      <c r="A44" s="44" t="s">
        <v>0</v>
      </c>
      <c r="B44" s="8" t="s">
        <v>71</v>
      </c>
      <c r="C44" s="2" t="s">
        <v>348</v>
      </c>
      <c r="D44" s="2" t="s">
        <v>72</v>
      </c>
      <c r="E44" s="2" t="s">
        <v>73</v>
      </c>
      <c r="F44" s="2" t="s">
        <v>125</v>
      </c>
      <c r="G44" s="2" t="s">
        <v>126</v>
      </c>
      <c r="H44" s="5">
        <v>8</v>
      </c>
      <c r="I44" s="2">
        <v>6</v>
      </c>
    </row>
    <row r="45" spans="1:9" s="6" customFormat="1" ht="36.75" customHeight="1">
      <c r="A45" s="44" t="s">
        <v>0</v>
      </c>
      <c r="B45" s="8" t="s">
        <v>71</v>
      </c>
      <c r="C45" s="2" t="s">
        <v>349</v>
      </c>
      <c r="D45" s="2" t="s">
        <v>72</v>
      </c>
      <c r="E45" s="2" t="s">
        <v>73</v>
      </c>
      <c r="F45" s="2" t="s">
        <v>125</v>
      </c>
      <c r="G45" s="2" t="s">
        <v>126</v>
      </c>
      <c r="H45" s="5">
        <v>8</v>
      </c>
      <c r="I45" s="2">
        <v>6</v>
      </c>
    </row>
    <row r="46" spans="1:9" s="6" customFormat="1" ht="36.75" customHeight="1">
      <c r="A46" s="44" t="s">
        <v>0</v>
      </c>
      <c r="B46" s="8" t="s">
        <v>71</v>
      </c>
      <c r="C46" s="2" t="s">
        <v>350</v>
      </c>
      <c r="D46" s="2" t="s">
        <v>72</v>
      </c>
      <c r="E46" s="2" t="s">
        <v>73</v>
      </c>
      <c r="F46" s="2" t="s">
        <v>125</v>
      </c>
      <c r="G46" s="2" t="s">
        <v>126</v>
      </c>
      <c r="H46" s="5">
        <v>8</v>
      </c>
      <c r="I46" s="2">
        <v>6</v>
      </c>
    </row>
    <row r="47" spans="1:9" s="6" customFormat="1" ht="36.75" customHeight="1">
      <c r="A47" s="44" t="s">
        <v>0</v>
      </c>
      <c r="B47" s="8" t="s">
        <v>71</v>
      </c>
      <c r="C47" s="2" t="s">
        <v>351</v>
      </c>
      <c r="D47" s="2" t="s">
        <v>72</v>
      </c>
      <c r="E47" s="2" t="s">
        <v>73</v>
      </c>
      <c r="F47" s="2" t="s">
        <v>366</v>
      </c>
      <c r="G47" s="2" t="s">
        <v>367</v>
      </c>
      <c r="H47" s="5">
        <v>8</v>
      </c>
      <c r="I47" s="2">
        <v>6</v>
      </c>
    </row>
    <row r="48" spans="1:9" s="6" customFormat="1" ht="36.75" customHeight="1">
      <c r="A48" s="44" t="s">
        <v>0</v>
      </c>
      <c r="B48" s="8" t="s">
        <v>71</v>
      </c>
      <c r="C48" s="2" t="s">
        <v>352</v>
      </c>
      <c r="D48" s="2" t="s">
        <v>72</v>
      </c>
      <c r="E48" s="2" t="s">
        <v>73</v>
      </c>
      <c r="F48" s="2" t="s">
        <v>366</v>
      </c>
      <c r="G48" s="2" t="s">
        <v>367</v>
      </c>
      <c r="H48" s="5">
        <v>8</v>
      </c>
      <c r="I48" s="2">
        <v>6</v>
      </c>
    </row>
    <row r="49" spans="1:9" s="6" customFormat="1" ht="36.75" customHeight="1">
      <c r="A49" s="44" t="s">
        <v>0</v>
      </c>
      <c r="B49" s="8" t="s">
        <v>71</v>
      </c>
      <c r="C49" s="2" t="s">
        <v>353</v>
      </c>
      <c r="D49" s="2" t="s">
        <v>72</v>
      </c>
      <c r="E49" s="2" t="s">
        <v>73</v>
      </c>
      <c r="F49" s="2" t="s">
        <v>366</v>
      </c>
      <c r="G49" s="2" t="s">
        <v>367</v>
      </c>
      <c r="H49" s="5">
        <v>8</v>
      </c>
      <c r="I49" s="2">
        <v>6</v>
      </c>
    </row>
    <row r="50" spans="1:9" s="6" customFormat="1" ht="36.75" customHeight="1">
      <c r="A50" s="44" t="s">
        <v>355</v>
      </c>
      <c r="B50" s="8" t="s">
        <v>71</v>
      </c>
      <c r="C50" s="2" t="s">
        <v>354</v>
      </c>
      <c r="D50" s="2" t="s">
        <v>72</v>
      </c>
      <c r="E50" s="2" t="s">
        <v>73</v>
      </c>
      <c r="F50" s="2" t="s">
        <v>368</v>
      </c>
      <c r="G50" s="2" t="s">
        <v>369</v>
      </c>
      <c r="H50" s="5">
        <v>8</v>
      </c>
      <c r="I50" s="2">
        <v>6</v>
      </c>
    </row>
    <row r="51" spans="1:9" s="6" customFormat="1" ht="38.25" customHeight="1">
      <c r="A51" s="44" t="s">
        <v>0</v>
      </c>
      <c r="B51" s="8" t="s">
        <v>71</v>
      </c>
      <c r="C51" s="2" t="s">
        <v>67</v>
      </c>
      <c r="D51" s="2" t="s">
        <v>72</v>
      </c>
      <c r="E51" s="2" t="s">
        <v>73</v>
      </c>
      <c r="F51" s="2" t="s">
        <v>370</v>
      </c>
      <c r="G51" s="2" t="s">
        <v>4</v>
      </c>
      <c r="H51" s="5">
        <v>10</v>
      </c>
      <c r="I51" s="2">
        <v>6</v>
      </c>
    </row>
    <row r="52" spans="1:9" s="6" customFormat="1" ht="30" customHeight="1">
      <c r="A52" s="44" t="s">
        <v>0</v>
      </c>
      <c r="B52" s="17" t="s">
        <v>76</v>
      </c>
      <c r="C52" s="2"/>
      <c r="D52" s="2"/>
      <c r="E52" s="2"/>
      <c r="G52" s="2"/>
      <c r="H52" s="17">
        <f>SUM(H53:H71)</f>
        <v>0</v>
      </c>
      <c r="I52" s="17">
        <f>SUM(I53:I71)</f>
        <v>0</v>
      </c>
    </row>
    <row r="53" spans="1:9" s="6" customFormat="1" ht="30" customHeight="1">
      <c r="A53" s="44" t="s">
        <v>0</v>
      </c>
      <c r="B53" s="25" t="s">
        <v>295</v>
      </c>
      <c r="C53" s="2"/>
      <c r="D53" s="2"/>
      <c r="E53" s="32">
        <v>40513</v>
      </c>
      <c r="F53" s="2" t="s">
        <v>3</v>
      </c>
      <c r="G53" s="2"/>
      <c r="H53" s="5"/>
      <c r="I53" s="2"/>
    </row>
    <row r="54" spans="1:9" s="6" customFormat="1" ht="30" customHeight="1">
      <c r="A54" s="44" t="s">
        <v>0</v>
      </c>
      <c r="B54" s="25" t="s">
        <v>296</v>
      </c>
      <c r="C54" s="2"/>
      <c r="D54" s="2"/>
      <c r="E54" s="32">
        <v>40532</v>
      </c>
      <c r="F54" s="2" t="s">
        <v>297</v>
      </c>
      <c r="G54" s="2"/>
      <c r="H54" s="5"/>
      <c r="I54" s="2"/>
    </row>
    <row r="55" spans="1:9" s="6" customFormat="1" ht="30" customHeight="1">
      <c r="A55" s="44" t="s">
        <v>0</v>
      </c>
      <c r="B55" s="25" t="s">
        <v>298</v>
      </c>
      <c r="C55" s="2"/>
      <c r="D55" s="2"/>
      <c r="E55" s="32">
        <v>40513</v>
      </c>
      <c r="F55" s="2" t="s">
        <v>3</v>
      </c>
      <c r="G55" s="2"/>
      <c r="H55" s="5"/>
      <c r="I55" s="2"/>
    </row>
    <row r="56" spans="1:9" s="6" customFormat="1" ht="30" customHeight="1">
      <c r="A56" s="44" t="s">
        <v>0</v>
      </c>
      <c r="B56" s="25" t="s">
        <v>299</v>
      </c>
      <c r="C56" s="2"/>
      <c r="D56" s="2"/>
      <c r="E56" s="32">
        <v>40537</v>
      </c>
      <c r="F56" s="2" t="s">
        <v>297</v>
      </c>
      <c r="G56" s="2"/>
      <c r="H56" s="5"/>
      <c r="I56" s="2"/>
    </row>
    <row r="57" spans="1:9" s="6" customFormat="1" ht="30" customHeight="1">
      <c r="A57" s="44" t="s">
        <v>0</v>
      </c>
      <c r="B57" s="25" t="s">
        <v>300</v>
      </c>
      <c r="C57" s="2"/>
      <c r="D57" s="2"/>
      <c r="E57" s="32">
        <v>40513</v>
      </c>
      <c r="F57" s="2" t="s">
        <v>301</v>
      </c>
      <c r="G57" s="2"/>
      <c r="H57" s="5"/>
      <c r="I57" s="2"/>
    </row>
    <row r="58" spans="1:9" s="6" customFormat="1" ht="30" customHeight="1">
      <c r="A58" s="44" t="s">
        <v>0</v>
      </c>
      <c r="B58" s="25" t="s">
        <v>302</v>
      </c>
      <c r="C58" s="2"/>
      <c r="D58" s="2"/>
      <c r="E58" s="32">
        <v>40532</v>
      </c>
      <c r="F58" s="2" t="s">
        <v>303</v>
      </c>
      <c r="G58" s="2"/>
      <c r="H58" s="5"/>
      <c r="I58" s="2"/>
    </row>
    <row r="59" spans="1:9" s="6" customFormat="1" ht="30" customHeight="1">
      <c r="A59" s="44" t="s">
        <v>0</v>
      </c>
      <c r="B59" s="25" t="s">
        <v>304</v>
      </c>
      <c r="C59" s="2"/>
      <c r="D59" s="2"/>
      <c r="E59" s="32">
        <v>40540</v>
      </c>
      <c r="F59" s="2" t="s">
        <v>109</v>
      </c>
      <c r="G59" s="2"/>
      <c r="H59" s="5"/>
      <c r="I59" s="2"/>
    </row>
    <row r="60" spans="1:9" s="6" customFormat="1" ht="30" customHeight="1">
      <c r="A60" s="44" t="s">
        <v>0</v>
      </c>
      <c r="B60" s="25" t="s">
        <v>305</v>
      </c>
      <c r="C60" s="2"/>
      <c r="D60" s="2"/>
      <c r="E60" s="32">
        <v>40540</v>
      </c>
      <c r="F60" s="2" t="s">
        <v>109</v>
      </c>
      <c r="G60" s="2"/>
      <c r="H60" s="5"/>
      <c r="I60" s="2"/>
    </row>
    <row r="61" spans="1:9" s="6" customFormat="1" ht="30" customHeight="1">
      <c r="A61" s="44" t="s">
        <v>0</v>
      </c>
      <c r="B61" s="25" t="s">
        <v>306</v>
      </c>
      <c r="C61" s="2"/>
      <c r="D61" s="2"/>
      <c r="E61" s="32">
        <v>40513</v>
      </c>
      <c r="F61" s="2" t="s">
        <v>307</v>
      </c>
      <c r="G61" s="2"/>
      <c r="H61" s="5"/>
      <c r="I61" s="2"/>
    </row>
    <row r="62" spans="1:9" s="6" customFormat="1" ht="30" customHeight="1">
      <c r="A62" s="44" t="s">
        <v>0</v>
      </c>
      <c r="B62" s="25" t="s">
        <v>308</v>
      </c>
      <c r="C62" s="2"/>
      <c r="D62" s="2"/>
      <c r="E62" s="32">
        <v>40513</v>
      </c>
      <c r="F62" s="2" t="s">
        <v>307</v>
      </c>
      <c r="G62" s="2"/>
      <c r="H62" s="5"/>
      <c r="I62" s="2"/>
    </row>
    <row r="63" spans="1:9" s="6" customFormat="1" ht="30" customHeight="1">
      <c r="A63" s="44" t="s">
        <v>0</v>
      </c>
      <c r="B63" s="25" t="s">
        <v>309</v>
      </c>
      <c r="C63" s="2"/>
      <c r="D63" s="2"/>
      <c r="E63" s="32">
        <v>40515</v>
      </c>
      <c r="F63" s="2" t="s">
        <v>3</v>
      </c>
      <c r="G63" s="2"/>
      <c r="H63" s="5"/>
      <c r="I63" s="2"/>
    </row>
    <row r="64" spans="1:9" s="6" customFormat="1" ht="30" customHeight="1">
      <c r="A64" s="44" t="s">
        <v>0</v>
      </c>
      <c r="B64" s="25" t="s">
        <v>310</v>
      </c>
      <c r="C64" s="2"/>
      <c r="D64" s="2"/>
      <c r="E64" s="32">
        <v>40515</v>
      </c>
      <c r="F64" s="2" t="s">
        <v>3</v>
      </c>
      <c r="G64" s="2"/>
      <c r="H64" s="5"/>
      <c r="I64" s="2"/>
    </row>
    <row r="65" spans="1:9" s="6" customFormat="1" ht="30" customHeight="1">
      <c r="A65" s="44" t="s">
        <v>0</v>
      </c>
      <c r="B65" s="25" t="s">
        <v>311</v>
      </c>
      <c r="C65" s="2"/>
      <c r="D65" s="2"/>
      <c r="E65" s="32">
        <v>40533</v>
      </c>
      <c r="F65" s="2" t="s">
        <v>307</v>
      </c>
      <c r="G65" s="2"/>
      <c r="H65" s="5"/>
      <c r="I65" s="2"/>
    </row>
    <row r="66" spans="1:9" s="6" customFormat="1" ht="30" customHeight="1">
      <c r="A66" s="44" t="s">
        <v>0</v>
      </c>
      <c r="B66" s="25" t="s">
        <v>313</v>
      </c>
      <c r="C66" s="2"/>
      <c r="D66" s="2"/>
      <c r="E66" s="32">
        <v>40532</v>
      </c>
      <c r="F66" s="2" t="s">
        <v>312</v>
      </c>
      <c r="G66" s="2"/>
      <c r="H66" s="5"/>
      <c r="I66" s="2"/>
    </row>
    <row r="67" spans="1:9" s="6" customFormat="1" ht="30" customHeight="1">
      <c r="A67" s="44" t="s">
        <v>0</v>
      </c>
      <c r="B67" s="25" t="s">
        <v>360</v>
      </c>
      <c r="C67" s="2"/>
      <c r="D67" s="2"/>
      <c r="E67" s="32">
        <v>40525</v>
      </c>
      <c r="F67" s="2" t="s">
        <v>312</v>
      </c>
      <c r="G67" s="2"/>
      <c r="H67" s="5"/>
      <c r="I67" s="2"/>
    </row>
    <row r="68" spans="1:9" s="6" customFormat="1" ht="30" customHeight="1">
      <c r="A68" s="44" t="s">
        <v>0</v>
      </c>
      <c r="B68" s="25" t="s">
        <v>314</v>
      </c>
      <c r="C68" s="2"/>
      <c r="D68" s="2"/>
      <c r="E68" s="32">
        <v>40525</v>
      </c>
      <c r="F68" s="2" t="s">
        <v>312</v>
      </c>
      <c r="G68" s="2"/>
      <c r="H68" s="5"/>
      <c r="I68" s="2"/>
    </row>
    <row r="69" spans="1:9" s="6" customFormat="1" ht="30" customHeight="1">
      <c r="A69" s="44" t="s">
        <v>0</v>
      </c>
      <c r="B69" s="25" t="s">
        <v>315</v>
      </c>
      <c r="C69" s="2"/>
      <c r="D69" s="2"/>
      <c r="E69" s="32">
        <v>40525</v>
      </c>
      <c r="F69" s="2" t="s">
        <v>312</v>
      </c>
      <c r="G69" s="2"/>
      <c r="H69" s="5"/>
      <c r="I69" s="2"/>
    </row>
    <row r="70" spans="1:9" s="6" customFormat="1" ht="30" customHeight="1">
      <c r="A70" s="44" t="s">
        <v>0</v>
      </c>
      <c r="B70" s="25" t="s">
        <v>316</v>
      </c>
      <c r="C70" s="2"/>
      <c r="D70" s="2"/>
      <c r="E70" s="32">
        <v>40537</v>
      </c>
      <c r="F70" s="2" t="s">
        <v>297</v>
      </c>
      <c r="G70" s="2"/>
      <c r="H70" s="5"/>
      <c r="I70" s="2"/>
    </row>
    <row r="71" spans="1:9" s="6" customFormat="1" ht="30" customHeight="1">
      <c r="A71" s="44" t="s">
        <v>0</v>
      </c>
      <c r="B71" s="25" t="s">
        <v>317</v>
      </c>
      <c r="C71" s="2"/>
      <c r="D71" s="2"/>
      <c r="E71" s="32">
        <v>40513</v>
      </c>
      <c r="F71" s="2" t="s">
        <v>318</v>
      </c>
      <c r="G71" s="2"/>
      <c r="H71" s="5"/>
      <c r="I71" s="2"/>
    </row>
    <row r="72" spans="1:9" s="6" customFormat="1" ht="30" customHeight="1">
      <c r="A72" s="44" t="s">
        <v>0</v>
      </c>
      <c r="B72" s="17" t="s">
        <v>120</v>
      </c>
      <c r="C72" s="2"/>
      <c r="D72" s="2"/>
      <c r="E72" s="32"/>
      <c r="F72" s="2"/>
      <c r="G72" s="2"/>
      <c r="H72" s="5"/>
      <c r="I72" s="2"/>
    </row>
    <row r="73" spans="1:9" s="6" customFormat="1" ht="30" customHeight="1">
      <c r="A73" s="44" t="s">
        <v>0</v>
      </c>
      <c r="B73" s="25" t="s">
        <v>326</v>
      </c>
      <c r="C73" s="2"/>
      <c r="D73" s="2"/>
      <c r="E73" s="32"/>
      <c r="F73" s="2"/>
      <c r="G73" s="2"/>
      <c r="H73" s="5"/>
      <c r="I73" s="2"/>
    </row>
    <row r="74" spans="1:9" s="6" customFormat="1" ht="30" customHeight="1">
      <c r="A74" s="44" t="s">
        <v>0</v>
      </c>
      <c r="B74" s="25" t="s">
        <v>327</v>
      </c>
      <c r="C74" s="2"/>
      <c r="D74" s="2"/>
      <c r="E74" s="32"/>
      <c r="F74" s="2"/>
      <c r="G74" s="2"/>
      <c r="H74" s="5"/>
      <c r="I74" s="2"/>
    </row>
    <row r="75" spans="1:9" s="6" customFormat="1" ht="30" customHeight="1">
      <c r="A75" s="44" t="s">
        <v>0</v>
      </c>
      <c r="B75" s="25" t="s">
        <v>328</v>
      </c>
      <c r="C75" s="2"/>
      <c r="D75" s="2"/>
      <c r="E75" s="32"/>
      <c r="F75" s="2"/>
      <c r="G75" s="2"/>
      <c r="H75" s="5"/>
      <c r="I75" s="2"/>
    </row>
    <row r="76" spans="1:9" s="6" customFormat="1" ht="30" customHeight="1">
      <c r="A76" s="44" t="s">
        <v>0</v>
      </c>
      <c r="B76" s="25" t="s">
        <v>329</v>
      </c>
      <c r="C76" s="2"/>
      <c r="D76" s="2"/>
      <c r="E76" s="32"/>
      <c r="F76" s="2"/>
      <c r="G76" s="2"/>
      <c r="H76" s="5"/>
      <c r="I76" s="2"/>
    </row>
    <row r="77" spans="1:9" s="6" customFormat="1" ht="30" customHeight="1">
      <c r="A77" s="44" t="s">
        <v>0</v>
      </c>
      <c r="B77" s="25" t="s">
        <v>330</v>
      </c>
      <c r="C77" s="2"/>
      <c r="D77" s="2"/>
      <c r="E77" s="32"/>
      <c r="F77" s="2"/>
      <c r="G77" s="2"/>
      <c r="H77" s="5"/>
      <c r="I77" s="2"/>
    </row>
    <row r="78" spans="1:9" s="6" customFormat="1" ht="30" customHeight="1">
      <c r="A78" s="44" t="s">
        <v>0</v>
      </c>
      <c r="B78" s="25" t="s">
        <v>331</v>
      </c>
      <c r="C78" s="2"/>
      <c r="D78" s="2"/>
      <c r="E78" s="32"/>
      <c r="F78" s="2"/>
      <c r="G78" s="2"/>
      <c r="H78" s="5"/>
      <c r="I78" s="2"/>
    </row>
    <row r="79" spans="1:9" s="6" customFormat="1" ht="30" customHeight="1">
      <c r="A79" s="44" t="s">
        <v>0</v>
      </c>
      <c r="B79" s="25" t="s">
        <v>332</v>
      </c>
      <c r="C79" s="2"/>
      <c r="D79" s="2"/>
      <c r="E79" s="32"/>
      <c r="F79" s="2"/>
      <c r="G79" s="2"/>
      <c r="H79" s="5"/>
      <c r="I79" s="2"/>
    </row>
    <row r="80" spans="1:9" s="6" customFormat="1" ht="30" customHeight="1">
      <c r="A80" s="44" t="s">
        <v>0</v>
      </c>
      <c r="B80" s="25" t="s">
        <v>333</v>
      </c>
      <c r="C80" s="2"/>
      <c r="D80" s="2"/>
      <c r="E80" s="32"/>
      <c r="F80" s="2"/>
      <c r="G80" s="2"/>
      <c r="H80" s="5"/>
      <c r="I80" s="2"/>
    </row>
    <row r="81" spans="1:9" s="6" customFormat="1" ht="30" customHeight="1">
      <c r="A81" s="44" t="s">
        <v>0</v>
      </c>
      <c r="B81" s="25" t="s">
        <v>334</v>
      </c>
      <c r="C81" s="2"/>
      <c r="D81" s="2"/>
      <c r="E81" s="32"/>
      <c r="F81" s="2"/>
      <c r="G81" s="2"/>
      <c r="H81" s="5"/>
      <c r="I81" s="2"/>
    </row>
    <row r="82" spans="1:9" ht="12.75">
      <c r="A82" s="18" t="s">
        <v>77</v>
      </c>
      <c r="B82" s="54" t="s">
        <v>74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6">
        <f>H83+H90+H94+H96</f>
        <v>60</v>
      </c>
      <c r="I82" s="56">
        <f>I83+I90+I94+I96</f>
        <v>124</v>
      </c>
    </row>
    <row r="83" spans="1:9" ht="12.75">
      <c r="A83" s="18" t="s">
        <v>77</v>
      </c>
      <c r="B83" s="54" t="s">
        <v>75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7">
        <f>SUM(H84:H89)</f>
        <v>48</v>
      </c>
      <c r="I83" s="57">
        <f>SUM(I84:I89)</f>
        <v>48</v>
      </c>
    </row>
    <row r="84" spans="1:9" ht="29.25" customHeight="1">
      <c r="A84" s="18" t="s">
        <v>77</v>
      </c>
      <c r="B84" s="18" t="s">
        <v>78</v>
      </c>
      <c r="C84" s="18" t="s">
        <v>79</v>
      </c>
      <c r="D84" s="2" t="s">
        <v>80</v>
      </c>
      <c r="E84" s="2" t="s">
        <v>81</v>
      </c>
      <c r="F84" s="2" t="s">
        <v>82</v>
      </c>
      <c r="G84" s="2" t="s">
        <v>83</v>
      </c>
      <c r="H84" s="2">
        <v>8</v>
      </c>
      <c r="I84" s="2">
        <v>8</v>
      </c>
    </row>
    <row r="85" spans="1:9" ht="29.25" customHeight="1">
      <c r="A85" s="18" t="s">
        <v>77</v>
      </c>
      <c r="B85" s="18" t="s">
        <v>84</v>
      </c>
      <c r="C85" s="18" t="s">
        <v>85</v>
      </c>
      <c r="D85" s="2" t="s">
        <v>86</v>
      </c>
      <c r="E85" s="2" t="s">
        <v>81</v>
      </c>
      <c r="F85" s="2" t="s">
        <v>82</v>
      </c>
      <c r="G85" s="2" t="s">
        <v>83</v>
      </c>
      <c r="H85" s="2">
        <v>8</v>
      </c>
      <c r="I85" s="2">
        <v>8</v>
      </c>
    </row>
    <row r="86" spans="1:9" ht="29.25" customHeight="1">
      <c r="A86" s="18" t="s">
        <v>77</v>
      </c>
      <c r="B86" s="18" t="s">
        <v>87</v>
      </c>
      <c r="C86" s="18" t="s">
        <v>88</v>
      </c>
      <c r="D86" s="2" t="s">
        <v>89</v>
      </c>
      <c r="E86" s="2" t="s">
        <v>81</v>
      </c>
      <c r="F86" s="2" t="s">
        <v>82</v>
      </c>
      <c r="G86" s="2" t="s">
        <v>83</v>
      </c>
      <c r="H86" s="2">
        <v>8</v>
      </c>
      <c r="I86" s="2">
        <v>8</v>
      </c>
    </row>
    <row r="87" spans="1:9" ht="29.25" customHeight="1">
      <c r="A87" s="2" t="s">
        <v>77</v>
      </c>
      <c r="B87" s="18" t="s">
        <v>90</v>
      </c>
      <c r="C87" s="18" t="s">
        <v>91</v>
      </c>
      <c r="D87" s="2" t="s">
        <v>92</v>
      </c>
      <c r="E87" s="2" t="s">
        <v>81</v>
      </c>
      <c r="F87" s="2" t="s">
        <v>82</v>
      </c>
      <c r="G87" s="2" t="s">
        <v>83</v>
      </c>
      <c r="H87" s="2">
        <v>8</v>
      </c>
      <c r="I87" s="2">
        <v>8</v>
      </c>
    </row>
    <row r="88" spans="1:9" ht="29.25" customHeight="1">
      <c r="A88" s="18" t="s">
        <v>77</v>
      </c>
      <c r="B88" s="18" t="s">
        <v>93</v>
      </c>
      <c r="C88" s="18" t="s">
        <v>94</v>
      </c>
      <c r="D88" s="2" t="s">
        <v>95</v>
      </c>
      <c r="E88" s="2" t="s">
        <v>81</v>
      </c>
      <c r="F88" s="2" t="s">
        <v>82</v>
      </c>
      <c r="G88" s="2" t="s">
        <v>83</v>
      </c>
      <c r="H88" s="2">
        <v>8</v>
      </c>
      <c r="I88" s="2">
        <v>8</v>
      </c>
    </row>
    <row r="89" spans="1:9" ht="29.25" customHeight="1">
      <c r="A89" s="18" t="s">
        <v>77</v>
      </c>
      <c r="B89" s="18" t="s">
        <v>93</v>
      </c>
      <c r="C89" s="18" t="s">
        <v>96</v>
      </c>
      <c r="D89" s="2" t="s">
        <v>95</v>
      </c>
      <c r="E89" s="2" t="s">
        <v>81</v>
      </c>
      <c r="F89" s="2" t="s">
        <v>82</v>
      </c>
      <c r="G89" s="2" t="s">
        <v>83</v>
      </c>
      <c r="H89" s="2">
        <v>8</v>
      </c>
      <c r="I89" s="2">
        <v>8</v>
      </c>
    </row>
    <row r="90" spans="1:9" ht="29.25" customHeight="1">
      <c r="A90" s="18" t="s">
        <v>77</v>
      </c>
      <c r="B90" s="17" t="s">
        <v>76</v>
      </c>
      <c r="C90" s="2"/>
      <c r="D90" s="2"/>
      <c r="E90" s="18"/>
      <c r="F90" s="18"/>
      <c r="G90" s="18"/>
      <c r="H90" s="16">
        <f>SUM(H91:H93)</f>
        <v>12</v>
      </c>
      <c r="I90" s="16">
        <f>SUM(I91:I93)</f>
        <v>12</v>
      </c>
    </row>
    <row r="91" spans="1:9" ht="29.25" customHeight="1">
      <c r="A91" s="18" t="s">
        <v>77</v>
      </c>
      <c r="B91" s="19" t="s">
        <v>97</v>
      </c>
      <c r="C91" s="2" t="s">
        <v>85</v>
      </c>
      <c r="D91" s="2"/>
      <c r="E91" s="18" t="s">
        <v>98</v>
      </c>
      <c r="F91" s="2" t="s">
        <v>82</v>
      </c>
      <c r="G91" s="2" t="s">
        <v>83</v>
      </c>
      <c r="H91" s="2">
        <v>4</v>
      </c>
      <c r="I91" s="2">
        <v>4</v>
      </c>
    </row>
    <row r="92" spans="1:9" ht="29.25" customHeight="1">
      <c r="A92" s="18" t="s">
        <v>77</v>
      </c>
      <c r="B92" s="19" t="s">
        <v>99</v>
      </c>
      <c r="C92" s="2" t="s">
        <v>100</v>
      </c>
      <c r="D92" s="2"/>
      <c r="E92" s="18" t="s">
        <v>98</v>
      </c>
      <c r="F92" s="2" t="s">
        <v>82</v>
      </c>
      <c r="G92" s="2" t="s">
        <v>83</v>
      </c>
      <c r="H92" s="2">
        <v>4</v>
      </c>
      <c r="I92" s="2">
        <v>4</v>
      </c>
    </row>
    <row r="93" spans="1:9" ht="29.25" customHeight="1">
      <c r="A93" s="18" t="s">
        <v>77</v>
      </c>
      <c r="B93" s="19" t="s">
        <v>101</v>
      </c>
      <c r="C93" s="2" t="s">
        <v>102</v>
      </c>
      <c r="D93" s="2"/>
      <c r="E93" s="18" t="s">
        <v>98</v>
      </c>
      <c r="F93" s="2" t="s">
        <v>82</v>
      </c>
      <c r="G93" s="2" t="s">
        <v>83</v>
      </c>
      <c r="H93" s="2">
        <v>4</v>
      </c>
      <c r="I93" s="2">
        <v>4</v>
      </c>
    </row>
    <row r="94" spans="1:9" ht="29.25" customHeight="1">
      <c r="A94" s="18" t="s">
        <v>77</v>
      </c>
      <c r="B94" s="22" t="s">
        <v>120</v>
      </c>
      <c r="C94" s="2"/>
      <c r="D94" s="2"/>
      <c r="E94" s="18"/>
      <c r="F94" s="18"/>
      <c r="G94" s="18"/>
      <c r="H94" s="36">
        <f>SUM(H95)</f>
        <v>0</v>
      </c>
      <c r="I94" s="36">
        <f>SUM(I95)</f>
        <v>8</v>
      </c>
    </row>
    <row r="95" spans="1:9" s="20" customFormat="1" ht="29.25" customHeight="1">
      <c r="A95" s="18" t="s">
        <v>77</v>
      </c>
      <c r="B95" s="19" t="s">
        <v>103</v>
      </c>
      <c r="C95" s="8"/>
      <c r="D95" s="2"/>
      <c r="E95" s="18" t="s">
        <v>104</v>
      </c>
      <c r="F95" s="18"/>
      <c r="G95" s="18" t="s">
        <v>105</v>
      </c>
      <c r="H95" s="18"/>
      <c r="I95" s="8">
        <v>8</v>
      </c>
    </row>
    <row r="96" spans="1:9" ht="29.25" customHeight="1">
      <c r="A96" s="18" t="s">
        <v>77</v>
      </c>
      <c r="B96" s="22" t="s">
        <v>106</v>
      </c>
      <c r="C96" s="2"/>
      <c r="D96" s="2"/>
      <c r="E96" s="18"/>
      <c r="F96" s="18"/>
      <c r="G96" s="18"/>
      <c r="H96" s="37">
        <f>SUM(H97:H103)</f>
        <v>0</v>
      </c>
      <c r="I96" s="37">
        <f>SUM(I97:I103)</f>
        <v>56</v>
      </c>
    </row>
    <row r="97" spans="1:9" ht="29.25" customHeight="1">
      <c r="A97" s="18" t="s">
        <v>77</v>
      </c>
      <c r="B97" s="19" t="s">
        <v>107</v>
      </c>
      <c r="C97" s="2" t="s">
        <v>108</v>
      </c>
      <c r="D97" s="2"/>
      <c r="E97" s="18" t="s">
        <v>98</v>
      </c>
      <c r="F97" s="18"/>
      <c r="G97" s="18" t="s">
        <v>109</v>
      </c>
      <c r="H97" s="18"/>
      <c r="I97" s="2">
        <v>8</v>
      </c>
    </row>
    <row r="98" spans="1:9" ht="29.25" customHeight="1">
      <c r="A98" s="18" t="s">
        <v>77</v>
      </c>
      <c r="B98" s="19" t="s">
        <v>107</v>
      </c>
      <c r="C98" s="2" t="s">
        <v>110</v>
      </c>
      <c r="D98" s="2"/>
      <c r="E98" s="18" t="s">
        <v>98</v>
      </c>
      <c r="F98" s="18"/>
      <c r="G98" s="18" t="s">
        <v>109</v>
      </c>
      <c r="H98" s="18"/>
      <c r="I98" s="2">
        <v>8</v>
      </c>
    </row>
    <row r="99" spans="1:9" ht="29.25" customHeight="1">
      <c r="A99" s="18" t="s">
        <v>77</v>
      </c>
      <c r="B99" s="19" t="s">
        <v>111</v>
      </c>
      <c r="C99" s="2" t="s">
        <v>112</v>
      </c>
      <c r="D99" s="2"/>
      <c r="E99" s="18" t="s">
        <v>98</v>
      </c>
      <c r="F99" s="18"/>
      <c r="G99" s="18" t="s">
        <v>109</v>
      </c>
      <c r="H99" s="18"/>
      <c r="I99" s="2">
        <v>8</v>
      </c>
    </row>
    <row r="100" spans="1:9" ht="29.25" customHeight="1">
      <c r="A100" s="18" t="s">
        <v>77</v>
      </c>
      <c r="B100" s="19" t="s">
        <v>113</v>
      </c>
      <c r="C100" s="2" t="s">
        <v>114</v>
      </c>
      <c r="D100" s="2"/>
      <c r="E100" s="18" t="s">
        <v>98</v>
      </c>
      <c r="F100" s="18"/>
      <c r="G100" s="18" t="s">
        <v>109</v>
      </c>
      <c r="H100" s="18"/>
      <c r="I100" s="2">
        <v>8</v>
      </c>
    </row>
    <row r="101" spans="1:9" ht="29.25" customHeight="1">
      <c r="A101" s="18" t="s">
        <v>77</v>
      </c>
      <c r="B101" s="19" t="s">
        <v>115</v>
      </c>
      <c r="C101" s="2" t="s">
        <v>114</v>
      </c>
      <c r="D101" s="2" t="s">
        <v>116</v>
      </c>
      <c r="E101" s="18" t="s">
        <v>98</v>
      </c>
      <c r="F101" s="18"/>
      <c r="G101" s="18" t="s">
        <v>117</v>
      </c>
      <c r="H101" s="18"/>
      <c r="I101" s="2">
        <v>8</v>
      </c>
    </row>
    <row r="102" spans="1:9" ht="29.25" customHeight="1">
      <c r="A102" s="18" t="s">
        <v>77</v>
      </c>
      <c r="B102" s="19" t="s">
        <v>115</v>
      </c>
      <c r="C102" s="2" t="s">
        <v>118</v>
      </c>
      <c r="D102" s="2"/>
      <c r="E102" s="18" t="s">
        <v>98</v>
      </c>
      <c r="F102" s="18"/>
      <c r="G102" s="18" t="s">
        <v>117</v>
      </c>
      <c r="H102" s="18"/>
      <c r="I102" s="2">
        <v>8</v>
      </c>
    </row>
    <row r="103" spans="1:9" ht="29.25" customHeight="1">
      <c r="A103" s="21" t="s">
        <v>77</v>
      </c>
      <c r="B103" s="19" t="s">
        <v>119</v>
      </c>
      <c r="C103" s="2" t="s">
        <v>102</v>
      </c>
      <c r="D103" s="2"/>
      <c r="E103" s="18" t="s">
        <v>98</v>
      </c>
      <c r="F103" s="18"/>
      <c r="G103" s="18" t="s">
        <v>117</v>
      </c>
      <c r="H103" s="18"/>
      <c r="I103" s="2">
        <v>8</v>
      </c>
    </row>
    <row r="104" spans="1:9" ht="12.75">
      <c r="A104" s="18" t="s">
        <v>121</v>
      </c>
      <c r="B104" s="54" t="s">
        <v>74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6">
        <f>H105+H112+H114</f>
        <v>30</v>
      </c>
      <c r="I104" s="56">
        <f>I105+I112+I114</f>
        <v>38</v>
      </c>
    </row>
    <row r="105" spans="1:9" ht="12.75">
      <c r="A105" s="18" t="s">
        <v>121</v>
      </c>
      <c r="B105" s="54" t="s">
        <v>75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7">
        <f>SUM(H106:H111)</f>
        <v>30</v>
      </c>
      <c r="I105" s="57">
        <f>SUM(I106:I111)</f>
        <v>30</v>
      </c>
    </row>
    <row r="106" spans="1:9" ht="29.25" customHeight="1">
      <c r="A106" s="18" t="s">
        <v>121</v>
      </c>
      <c r="B106" s="23" t="s">
        <v>122</v>
      </c>
      <c r="C106" s="23" t="s">
        <v>114</v>
      </c>
      <c r="D106" s="2" t="s">
        <v>123</v>
      </c>
      <c r="E106" s="2" t="s">
        <v>124</v>
      </c>
      <c r="F106" s="2" t="s">
        <v>125</v>
      </c>
      <c r="G106" s="2" t="s">
        <v>126</v>
      </c>
      <c r="H106" s="2">
        <v>6</v>
      </c>
      <c r="I106" s="2">
        <v>6</v>
      </c>
    </row>
    <row r="107" spans="1:9" ht="29.25" customHeight="1">
      <c r="A107" s="18" t="s">
        <v>121</v>
      </c>
      <c r="B107" s="23" t="s">
        <v>122</v>
      </c>
      <c r="C107" s="23" t="s">
        <v>127</v>
      </c>
      <c r="D107" s="2" t="s">
        <v>123</v>
      </c>
      <c r="E107" s="2" t="s">
        <v>124</v>
      </c>
      <c r="F107" s="2" t="s">
        <v>125</v>
      </c>
      <c r="G107" s="2" t="s">
        <v>126</v>
      </c>
      <c r="H107" s="2">
        <v>6</v>
      </c>
      <c r="I107" s="2">
        <v>6</v>
      </c>
    </row>
    <row r="108" spans="1:9" ht="29.25" customHeight="1">
      <c r="A108" s="18" t="s">
        <v>121</v>
      </c>
      <c r="B108" s="23" t="s">
        <v>128</v>
      </c>
      <c r="C108" s="23" t="s">
        <v>129</v>
      </c>
      <c r="D108" s="2" t="s">
        <v>130</v>
      </c>
      <c r="E108" s="2" t="s">
        <v>131</v>
      </c>
      <c r="F108" s="2" t="s">
        <v>125</v>
      </c>
      <c r="G108" s="2" t="s">
        <v>126</v>
      </c>
      <c r="H108" s="2">
        <v>4</v>
      </c>
      <c r="I108" s="2">
        <v>4</v>
      </c>
    </row>
    <row r="109" spans="1:9" ht="29.25" customHeight="1">
      <c r="A109" s="18" t="s">
        <v>121</v>
      </c>
      <c r="B109" s="23" t="s">
        <v>132</v>
      </c>
      <c r="C109" s="23" t="s">
        <v>133</v>
      </c>
      <c r="D109" s="2" t="s">
        <v>134</v>
      </c>
      <c r="E109" s="2" t="s">
        <v>135</v>
      </c>
      <c r="F109" s="2" t="s">
        <v>125</v>
      </c>
      <c r="G109" s="2" t="s">
        <v>126</v>
      </c>
      <c r="H109" s="2">
        <v>4</v>
      </c>
      <c r="I109" s="2">
        <v>4</v>
      </c>
    </row>
    <row r="110" spans="1:9" ht="29.25" customHeight="1">
      <c r="A110" s="18" t="s">
        <v>121</v>
      </c>
      <c r="B110" s="23" t="s">
        <v>136</v>
      </c>
      <c r="C110" s="23" t="s">
        <v>137</v>
      </c>
      <c r="D110" s="2" t="s">
        <v>134</v>
      </c>
      <c r="E110" s="2" t="s">
        <v>135</v>
      </c>
      <c r="F110" s="2" t="s">
        <v>125</v>
      </c>
      <c r="G110" s="2" t="s">
        <v>126</v>
      </c>
      <c r="H110" s="2">
        <v>6</v>
      </c>
      <c r="I110" s="2">
        <v>6</v>
      </c>
    </row>
    <row r="111" spans="1:9" ht="29.25" customHeight="1">
      <c r="A111" s="18" t="s">
        <v>121</v>
      </c>
      <c r="B111" s="23" t="s">
        <v>138</v>
      </c>
      <c r="C111" s="23" t="s">
        <v>139</v>
      </c>
      <c r="D111" s="2" t="s">
        <v>140</v>
      </c>
      <c r="E111" s="2" t="s">
        <v>141</v>
      </c>
      <c r="F111" s="2" t="s">
        <v>125</v>
      </c>
      <c r="G111" s="2" t="s">
        <v>126</v>
      </c>
      <c r="H111" s="2">
        <v>4</v>
      </c>
      <c r="I111" s="2">
        <v>4</v>
      </c>
    </row>
    <row r="112" spans="1:9" ht="18" customHeight="1">
      <c r="A112" s="18" t="s">
        <v>121</v>
      </c>
      <c r="B112" s="63" t="s">
        <v>120</v>
      </c>
      <c r="C112" s="23"/>
      <c r="D112" s="64"/>
      <c r="E112" s="64"/>
      <c r="F112" s="64"/>
      <c r="G112" s="64"/>
      <c r="H112" s="65">
        <f>H113</f>
        <v>0</v>
      </c>
      <c r="I112" s="65">
        <f>I113</f>
        <v>8</v>
      </c>
    </row>
    <row r="113" spans="1:9" s="20" customFormat="1" ht="29.25" customHeight="1">
      <c r="A113" s="18" t="s">
        <v>121</v>
      </c>
      <c r="B113" s="19" t="s">
        <v>103</v>
      </c>
      <c r="C113" s="8"/>
      <c r="D113" s="2"/>
      <c r="E113" s="18" t="s">
        <v>104</v>
      </c>
      <c r="F113" s="18"/>
      <c r="G113" s="2" t="s">
        <v>142</v>
      </c>
      <c r="H113" s="18"/>
      <c r="I113" s="8">
        <v>8</v>
      </c>
    </row>
    <row r="114" spans="1:9" ht="29.25" customHeight="1">
      <c r="A114" s="18" t="s">
        <v>121</v>
      </c>
      <c r="B114" s="63" t="s">
        <v>106</v>
      </c>
      <c r="C114" s="23"/>
      <c r="D114" s="64"/>
      <c r="E114" s="64"/>
      <c r="F114" s="64"/>
      <c r="G114" s="64"/>
      <c r="H114" s="66">
        <f>SUM(H115:H116)</f>
        <v>0</v>
      </c>
      <c r="I114" s="66">
        <f>SUM(I115:I116)</f>
        <v>0</v>
      </c>
    </row>
    <row r="115" spans="1:9" ht="29.25" customHeight="1">
      <c r="A115" s="18" t="s">
        <v>121</v>
      </c>
      <c r="B115" s="23" t="s">
        <v>143</v>
      </c>
      <c r="C115" s="23" t="s">
        <v>114</v>
      </c>
      <c r="D115" s="2"/>
      <c r="E115" s="18" t="s">
        <v>104</v>
      </c>
      <c r="F115" s="2"/>
      <c r="G115" s="2" t="s">
        <v>142</v>
      </c>
      <c r="H115" s="2"/>
      <c r="I115" s="2"/>
    </row>
    <row r="116" spans="1:9" ht="29.25" customHeight="1">
      <c r="A116" s="18" t="s">
        <v>121</v>
      </c>
      <c r="B116" s="23" t="s">
        <v>143</v>
      </c>
      <c r="C116" s="23" t="s">
        <v>144</v>
      </c>
      <c r="D116" s="2"/>
      <c r="E116" s="18" t="s">
        <v>104</v>
      </c>
      <c r="F116" s="2"/>
      <c r="G116" s="2" t="s">
        <v>142</v>
      </c>
      <c r="H116" s="2"/>
      <c r="I116" s="2"/>
    </row>
    <row r="117" spans="1:9" ht="12.75">
      <c r="A117" s="45" t="s">
        <v>162</v>
      </c>
      <c r="B117" s="54" t="s">
        <v>74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7">
        <f>H118+H119</f>
        <v>0</v>
      </c>
      <c r="I117" s="57">
        <f>I118+I119</f>
        <v>0</v>
      </c>
    </row>
    <row r="118" spans="1:9" ht="12.75">
      <c r="A118" s="45" t="s">
        <v>162</v>
      </c>
      <c r="B118" s="54" t="s">
        <v>75</v>
      </c>
      <c r="C118" s="55">
        <v>0</v>
      </c>
      <c r="D118" s="55">
        <v>0</v>
      </c>
      <c r="E118" s="55">
        <v>0</v>
      </c>
      <c r="F118" s="55">
        <v>0</v>
      </c>
      <c r="G118" s="55">
        <v>0</v>
      </c>
      <c r="H118" s="62">
        <v>0</v>
      </c>
      <c r="I118" s="62">
        <v>0</v>
      </c>
    </row>
    <row r="119" spans="1:9" ht="25.5">
      <c r="A119" s="45" t="s">
        <v>162</v>
      </c>
      <c r="B119" s="67" t="s">
        <v>76</v>
      </c>
      <c r="C119" s="68"/>
      <c r="D119" s="64"/>
      <c r="E119" s="68"/>
      <c r="F119" s="68"/>
      <c r="G119" s="68"/>
      <c r="H119" s="57">
        <f>SUM(H120:H125)</f>
        <v>0</v>
      </c>
      <c r="I119" s="57">
        <f>SUM(I120:I125)</f>
        <v>0</v>
      </c>
    </row>
    <row r="120" spans="1:9" ht="25.5">
      <c r="A120" s="45" t="s">
        <v>162</v>
      </c>
      <c r="B120" s="27" t="s">
        <v>145</v>
      </c>
      <c r="C120" s="5" t="s">
        <v>146</v>
      </c>
      <c r="D120" s="2" t="s">
        <v>147</v>
      </c>
      <c r="E120" s="24" t="s">
        <v>148</v>
      </c>
      <c r="F120" s="2" t="s">
        <v>324</v>
      </c>
      <c r="G120" s="46"/>
      <c r="H120" s="26"/>
      <c r="I120" s="26"/>
    </row>
    <row r="121" spans="1:9" ht="25.5">
      <c r="A121" s="45" t="s">
        <v>162</v>
      </c>
      <c r="B121" s="27" t="s">
        <v>149</v>
      </c>
      <c r="C121" s="5" t="s">
        <v>146</v>
      </c>
      <c r="D121" s="2" t="s">
        <v>150</v>
      </c>
      <c r="E121" s="24" t="s">
        <v>148</v>
      </c>
      <c r="F121" s="2" t="s">
        <v>324</v>
      </c>
      <c r="G121" s="46"/>
      <c r="H121" s="26"/>
      <c r="I121" s="26"/>
    </row>
    <row r="122" spans="1:9" ht="25.5">
      <c r="A122" s="45" t="s">
        <v>162</v>
      </c>
      <c r="B122" s="27" t="s">
        <v>151</v>
      </c>
      <c r="C122" s="5" t="s">
        <v>146</v>
      </c>
      <c r="D122" s="2" t="s">
        <v>150</v>
      </c>
      <c r="E122" s="24" t="s">
        <v>148</v>
      </c>
      <c r="F122" s="2" t="s">
        <v>324</v>
      </c>
      <c r="G122" s="46"/>
      <c r="H122" s="26"/>
      <c r="I122" s="26"/>
    </row>
    <row r="123" spans="1:9" ht="25.5">
      <c r="A123" s="45" t="s">
        <v>162</v>
      </c>
      <c r="B123" s="27" t="s">
        <v>152</v>
      </c>
      <c r="C123" s="5" t="s">
        <v>146</v>
      </c>
      <c r="D123" s="2" t="s">
        <v>153</v>
      </c>
      <c r="E123" s="25" t="s">
        <v>154</v>
      </c>
      <c r="F123" s="2" t="s">
        <v>324</v>
      </c>
      <c r="G123" s="46"/>
      <c r="H123" s="26"/>
      <c r="I123" s="26"/>
    </row>
    <row r="124" spans="1:9" ht="25.5">
      <c r="A124" s="45" t="s">
        <v>162</v>
      </c>
      <c r="B124" s="27" t="s">
        <v>155</v>
      </c>
      <c r="C124" s="5" t="s">
        <v>146</v>
      </c>
      <c r="D124" s="2" t="s">
        <v>156</v>
      </c>
      <c r="E124" s="25" t="s">
        <v>157</v>
      </c>
      <c r="F124" s="2" t="s">
        <v>324</v>
      </c>
      <c r="G124" s="46"/>
      <c r="H124" s="26"/>
      <c r="I124" s="26"/>
    </row>
    <row r="125" spans="1:9" ht="25.5">
      <c r="A125" s="45" t="s">
        <v>162</v>
      </c>
      <c r="B125" s="27" t="s">
        <v>158</v>
      </c>
      <c r="C125" s="46"/>
      <c r="D125" s="2" t="s">
        <v>159</v>
      </c>
      <c r="E125" s="25" t="s">
        <v>160</v>
      </c>
      <c r="F125" s="2" t="s">
        <v>324</v>
      </c>
      <c r="G125" s="46"/>
      <c r="H125" s="26"/>
      <c r="I125" s="26"/>
    </row>
    <row r="126" spans="1:9" ht="12.75">
      <c r="A126" s="45" t="s">
        <v>162</v>
      </c>
      <c r="B126" s="69" t="s">
        <v>120</v>
      </c>
      <c r="C126" s="28"/>
      <c r="D126" s="64"/>
      <c r="E126" s="70"/>
      <c r="F126" s="68"/>
      <c r="G126" s="68"/>
      <c r="H126" s="57">
        <f>H127</f>
        <v>0</v>
      </c>
      <c r="I126" s="57">
        <f>I127</f>
        <v>0</v>
      </c>
    </row>
    <row r="127" spans="1:9" ht="12.75">
      <c r="A127" s="45" t="s">
        <v>162</v>
      </c>
      <c r="B127" s="27" t="s">
        <v>161</v>
      </c>
      <c r="C127" s="28"/>
      <c r="D127" s="2"/>
      <c r="E127" s="25"/>
      <c r="F127" s="46"/>
      <c r="G127" s="46"/>
      <c r="H127" s="26"/>
      <c r="I127" s="26"/>
    </row>
    <row r="128" spans="1:9" ht="12.75">
      <c r="A128" s="2" t="s">
        <v>163</v>
      </c>
      <c r="B128" s="54" t="s">
        <v>74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7">
        <f>H129+H134+H143</f>
        <v>0</v>
      </c>
      <c r="I128" s="57">
        <f>I129+I134+I143</f>
        <v>0</v>
      </c>
    </row>
    <row r="129" spans="1:9" ht="12.75">
      <c r="A129" s="2" t="s">
        <v>163</v>
      </c>
      <c r="B129" s="54" t="s">
        <v>75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7">
        <f>SUM(H130:H133)</f>
        <v>0</v>
      </c>
      <c r="I129" s="57">
        <f>SUM(I130:I133)</f>
        <v>0</v>
      </c>
    </row>
    <row r="130" spans="1:9" ht="29.25" customHeight="1">
      <c r="A130" s="2" t="s">
        <v>163</v>
      </c>
      <c r="B130" s="19" t="s">
        <v>164</v>
      </c>
      <c r="C130" s="47" t="s">
        <v>168</v>
      </c>
      <c r="D130" s="2" t="s">
        <v>165</v>
      </c>
      <c r="E130" s="30" t="s">
        <v>171</v>
      </c>
      <c r="F130" s="2" t="s">
        <v>166</v>
      </c>
      <c r="G130" s="2" t="s">
        <v>167</v>
      </c>
      <c r="H130" s="2"/>
      <c r="I130" s="2"/>
    </row>
    <row r="131" spans="1:9" ht="29.25" customHeight="1">
      <c r="A131" s="2" t="s">
        <v>163</v>
      </c>
      <c r="B131" s="19" t="s">
        <v>164</v>
      </c>
      <c r="C131" s="47" t="s">
        <v>169</v>
      </c>
      <c r="D131" s="2" t="s">
        <v>165</v>
      </c>
      <c r="E131" s="30" t="s">
        <v>171</v>
      </c>
      <c r="F131" s="2" t="s">
        <v>166</v>
      </c>
      <c r="G131" s="2" t="s">
        <v>167</v>
      </c>
      <c r="H131" s="2"/>
      <c r="I131" s="2"/>
    </row>
    <row r="132" spans="1:9" ht="29.25" customHeight="1">
      <c r="A132" s="2" t="s">
        <v>163</v>
      </c>
      <c r="B132" s="19" t="s">
        <v>164</v>
      </c>
      <c r="C132" s="47" t="s">
        <v>146</v>
      </c>
      <c r="D132" s="2" t="s">
        <v>165</v>
      </c>
      <c r="E132" s="30" t="s">
        <v>171</v>
      </c>
      <c r="F132" s="2" t="s">
        <v>166</v>
      </c>
      <c r="G132" s="2" t="s">
        <v>167</v>
      </c>
      <c r="H132" s="2"/>
      <c r="I132" s="2"/>
    </row>
    <row r="133" spans="1:9" ht="29.25" customHeight="1">
      <c r="A133" s="2" t="s">
        <v>163</v>
      </c>
      <c r="B133" s="19" t="s">
        <v>164</v>
      </c>
      <c r="C133" s="47" t="s">
        <v>170</v>
      </c>
      <c r="D133" s="2" t="s">
        <v>165</v>
      </c>
      <c r="E133" s="30" t="s">
        <v>171</v>
      </c>
      <c r="F133" s="2" t="s">
        <v>166</v>
      </c>
      <c r="G133" s="2" t="s">
        <v>167</v>
      </c>
      <c r="H133" s="2"/>
      <c r="I133" s="2"/>
    </row>
    <row r="134" spans="1:9" ht="25.5">
      <c r="A134" s="2" t="s">
        <v>163</v>
      </c>
      <c r="B134" s="67" t="s">
        <v>76</v>
      </c>
      <c r="C134" s="68"/>
      <c r="D134" s="64"/>
      <c r="E134" s="68"/>
      <c r="F134" s="68"/>
      <c r="G134" s="68"/>
      <c r="H134" s="57">
        <f>SUM(H135:H142)</f>
        <v>0</v>
      </c>
      <c r="I134" s="57">
        <f>SUM(I135:I142)</f>
        <v>0</v>
      </c>
    </row>
    <row r="135" spans="1:9" ht="12.75">
      <c r="A135" s="2" t="s">
        <v>163</v>
      </c>
      <c r="B135" s="27" t="s">
        <v>172</v>
      </c>
      <c r="C135" s="5"/>
      <c r="D135" s="2"/>
      <c r="E135" s="18" t="s">
        <v>98</v>
      </c>
      <c r="F135" s="2" t="s">
        <v>325</v>
      </c>
      <c r="G135" s="46"/>
      <c r="H135" s="26"/>
      <c r="I135" s="26"/>
    </row>
    <row r="136" spans="1:9" ht="12.75">
      <c r="A136" s="2" t="s">
        <v>163</v>
      </c>
      <c r="B136" s="27" t="s">
        <v>173</v>
      </c>
      <c r="C136" s="5" t="s">
        <v>174</v>
      </c>
      <c r="D136" s="2"/>
      <c r="E136" s="18" t="s">
        <v>98</v>
      </c>
      <c r="F136" s="2" t="s">
        <v>325</v>
      </c>
      <c r="G136" s="46"/>
      <c r="H136" s="26"/>
      <c r="I136" s="26"/>
    </row>
    <row r="137" spans="1:9" ht="12.75">
      <c r="A137" s="2" t="s">
        <v>163</v>
      </c>
      <c r="B137" s="27" t="s">
        <v>175</v>
      </c>
      <c r="C137" s="5" t="s">
        <v>176</v>
      </c>
      <c r="D137" s="2"/>
      <c r="E137" s="18" t="s">
        <v>98</v>
      </c>
      <c r="F137" s="2" t="s">
        <v>325</v>
      </c>
      <c r="G137" s="46"/>
      <c r="H137" s="26"/>
      <c r="I137" s="26"/>
    </row>
    <row r="138" spans="1:9" ht="12.75">
      <c r="A138" s="2" t="s">
        <v>163</v>
      </c>
      <c r="B138" s="27" t="s">
        <v>177</v>
      </c>
      <c r="C138" s="5" t="s">
        <v>178</v>
      </c>
      <c r="D138" s="2"/>
      <c r="E138" s="18" t="s">
        <v>98</v>
      </c>
      <c r="F138" s="2" t="s">
        <v>325</v>
      </c>
      <c r="G138" s="46"/>
      <c r="H138" s="26"/>
      <c r="I138" s="26"/>
    </row>
    <row r="139" spans="1:9" ht="12.75">
      <c r="A139" s="2" t="s">
        <v>163</v>
      </c>
      <c r="B139" s="27" t="s">
        <v>179</v>
      </c>
      <c r="C139" s="5" t="s">
        <v>180</v>
      </c>
      <c r="D139" s="2"/>
      <c r="E139" s="18" t="s">
        <v>98</v>
      </c>
      <c r="F139" s="2" t="s">
        <v>325</v>
      </c>
      <c r="G139" s="46"/>
      <c r="H139" s="26"/>
      <c r="I139" s="26"/>
    </row>
    <row r="140" spans="1:9" ht="12.75">
      <c r="A140" s="2" t="s">
        <v>163</v>
      </c>
      <c r="B140" s="27" t="s">
        <v>181</v>
      </c>
      <c r="C140" s="46" t="s">
        <v>182</v>
      </c>
      <c r="D140" s="2"/>
      <c r="E140" s="18" t="s">
        <v>98</v>
      </c>
      <c r="F140" s="2" t="s">
        <v>325</v>
      </c>
      <c r="G140" s="46"/>
      <c r="H140" s="26"/>
      <c r="I140" s="26"/>
    </row>
    <row r="141" spans="1:9" ht="12.75">
      <c r="A141" s="2" t="s">
        <v>163</v>
      </c>
      <c r="B141" s="27" t="s">
        <v>183</v>
      </c>
      <c r="C141" s="46" t="s">
        <v>184</v>
      </c>
      <c r="D141" s="2"/>
      <c r="E141" s="18" t="s">
        <v>98</v>
      </c>
      <c r="F141" s="2" t="s">
        <v>325</v>
      </c>
      <c r="G141" s="46"/>
      <c r="H141" s="26"/>
      <c r="I141" s="26"/>
    </row>
    <row r="142" spans="1:9" ht="12.75">
      <c r="A142" s="2" t="s">
        <v>163</v>
      </c>
      <c r="B142" s="27" t="s">
        <v>185</v>
      </c>
      <c r="C142" s="46" t="s">
        <v>182</v>
      </c>
      <c r="D142" s="2"/>
      <c r="E142" s="18" t="s">
        <v>98</v>
      </c>
      <c r="F142" s="2" t="s">
        <v>325</v>
      </c>
      <c r="G142" s="46"/>
      <c r="H142" s="26"/>
      <c r="I142" s="26"/>
    </row>
    <row r="143" spans="1:9" ht="12.75">
      <c r="A143" s="2" t="s">
        <v>163</v>
      </c>
      <c r="B143" s="69" t="s">
        <v>120</v>
      </c>
      <c r="C143" s="28"/>
      <c r="D143" s="64"/>
      <c r="E143" s="18" t="s">
        <v>98</v>
      </c>
      <c r="F143" s="64" t="s">
        <v>325</v>
      </c>
      <c r="G143" s="68"/>
      <c r="H143" s="57">
        <f>H144</f>
        <v>0</v>
      </c>
      <c r="I143" s="57">
        <f>I144</f>
        <v>0</v>
      </c>
    </row>
    <row r="144" spans="1:9" ht="12.75">
      <c r="A144" s="2" t="s">
        <v>163</v>
      </c>
      <c r="B144" s="27" t="s">
        <v>161</v>
      </c>
      <c r="C144" s="28"/>
      <c r="D144" s="2"/>
      <c r="E144" s="18" t="s">
        <v>98</v>
      </c>
      <c r="F144" s="2" t="s">
        <v>325</v>
      </c>
      <c r="G144" s="46"/>
      <c r="H144" s="26"/>
      <c r="I144" s="26"/>
    </row>
    <row r="145" spans="1:9" ht="12.75">
      <c r="A145" s="2" t="s">
        <v>186</v>
      </c>
      <c r="B145" s="54" t="s">
        <v>74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7">
        <f>H146+H147</f>
        <v>76</v>
      </c>
      <c r="I145" s="57">
        <f>I146+I147</f>
        <v>100</v>
      </c>
    </row>
    <row r="146" spans="1:9" ht="12.75">
      <c r="A146" s="2" t="s">
        <v>186</v>
      </c>
      <c r="B146" s="54" t="s">
        <v>75</v>
      </c>
      <c r="C146" s="55">
        <v>0</v>
      </c>
      <c r="D146" s="55">
        <v>0</v>
      </c>
      <c r="E146" s="55">
        <v>0</v>
      </c>
      <c r="F146" s="55">
        <v>0</v>
      </c>
      <c r="G146" s="55">
        <v>0</v>
      </c>
      <c r="H146" s="62">
        <v>0</v>
      </c>
      <c r="I146" s="62">
        <v>0</v>
      </c>
    </row>
    <row r="147" spans="1:9" ht="25.5">
      <c r="A147" s="2" t="s">
        <v>186</v>
      </c>
      <c r="B147" s="67" t="s">
        <v>76</v>
      </c>
      <c r="C147" s="68"/>
      <c r="D147" s="64"/>
      <c r="E147" s="68"/>
      <c r="F147" s="68"/>
      <c r="G147" s="68"/>
      <c r="H147" s="57">
        <f>SUM(H148:H156)</f>
        <v>76</v>
      </c>
      <c r="I147" s="57">
        <f>SUM(I148:I156)</f>
        <v>100</v>
      </c>
    </row>
    <row r="148" spans="1:9" ht="26.25" customHeight="1">
      <c r="A148" s="2" t="s">
        <v>186</v>
      </c>
      <c r="B148" s="10" t="s">
        <v>187</v>
      </c>
      <c r="C148" s="2" t="s">
        <v>188</v>
      </c>
      <c r="D148" s="2"/>
      <c r="E148" s="18" t="s">
        <v>104</v>
      </c>
      <c r="F148" s="2" t="s">
        <v>189</v>
      </c>
      <c r="G148" s="2" t="s">
        <v>190</v>
      </c>
      <c r="H148" s="26">
        <v>8</v>
      </c>
      <c r="I148" s="26">
        <v>12</v>
      </c>
    </row>
    <row r="149" spans="1:9" ht="24.75" customHeight="1">
      <c r="A149" s="19" t="s">
        <v>186</v>
      </c>
      <c r="B149" s="10" t="s">
        <v>187</v>
      </c>
      <c r="C149" s="2" t="s">
        <v>191</v>
      </c>
      <c r="D149" s="2"/>
      <c r="E149" s="18" t="s">
        <v>104</v>
      </c>
      <c r="F149" s="2" t="s">
        <v>189</v>
      </c>
      <c r="G149" s="2" t="s">
        <v>190</v>
      </c>
      <c r="H149" s="26">
        <v>8</v>
      </c>
      <c r="I149" s="26">
        <v>8</v>
      </c>
    </row>
    <row r="150" spans="1:9" ht="26.25" customHeight="1">
      <c r="A150" s="19" t="s">
        <v>186</v>
      </c>
      <c r="B150" s="10" t="s">
        <v>187</v>
      </c>
      <c r="C150" s="2" t="s">
        <v>192</v>
      </c>
      <c r="D150" s="2"/>
      <c r="E150" s="18" t="s">
        <v>104</v>
      </c>
      <c r="F150" s="2" t="s">
        <v>189</v>
      </c>
      <c r="G150" s="2" t="s">
        <v>190</v>
      </c>
      <c r="H150" s="26">
        <v>8</v>
      </c>
      <c r="I150" s="26">
        <v>12</v>
      </c>
    </row>
    <row r="151" spans="1:9" ht="27" customHeight="1">
      <c r="A151" s="19" t="s">
        <v>186</v>
      </c>
      <c r="B151" s="10" t="s">
        <v>187</v>
      </c>
      <c r="C151" s="2" t="s">
        <v>192</v>
      </c>
      <c r="D151" s="2"/>
      <c r="E151" s="18" t="s">
        <v>104</v>
      </c>
      <c r="F151" s="2" t="s">
        <v>189</v>
      </c>
      <c r="G151" s="46" t="s">
        <v>190</v>
      </c>
      <c r="H151" s="26">
        <v>8</v>
      </c>
      <c r="I151" s="26">
        <v>12</v>
      </c>
    </row>
    <row r="152" spans="1:9" ht="27" customHeight="1">
      <c r="A152" s="19" t="s">
        <v>186</v>
      </c>
      <c r="B152" s="10" t="s">
        <v>193</v>
      </c>
      <c r="C152" s="2" t="s">
        <v>194</v>
      </c>
      <c r="D152" s="2"/>
      <c r="E152" s="18" t="s">
        <v>104</v>
      </c>
      <c r="F152" s="2" t="s">
        <v>189</v>
      </c>
      <c r="G152" s="46" t="s">
        <v>190</v>
      </c>
      <c r="H152" s="29">
        <v>8</v>
      </c>
      <c r="I152" s="26">
        <v>12</v>
      </c>
    </row>
    <row r="153" spans="1:9" ht="26.25" customHeight="1">
      <c r="A153" s="19" t="s">
        <v>186</v>
      </c>
      <c r="B153" s="10" t="s">
        <v>195</v>
      </c>
      <c r="C153" s="2" t="s">
        <v>196</v>
      </c>
      <c r="D153" s="2"/>
      <c r="E153" s="18" t="s">
        <v>104</v>
      </c>
      <c r="F153" s="2" t="s">
        <v>189</v>
      </c>
      <c r="G153" s="46" t="s">
        <v>190</v>
      </c>
      <c r="H153" s="26">
        <v>12</v>
      </c>
      <c r="I153" s="26">
        <v>12</v>
      </c>
    </row>
    <row r="154" spans="1:9" ht="33.75" customHeight="1">
      <c r="A154" s="19" t="s">
        <v>186</v>
      </c>
      <c r="B154" s="10" t="s">
        <v>197</v>
      </c>
      <c r="C154" s="2" t="s">
        <v>198</v>
      </c>
      <c r="D154" s="2"/>
      <c r="E154" s="18" t="s">
        <v>104</v>
      </c>
      <c r="F154" s="46" t="s">
        <v>189</v>
      </c>
      <c r="G154" s="46" t="s">
        <v>199</v>
      </c>
      <c r="H154" s="26">
        <v>8</v>
      </c>
      <c r="I154" s="26">
        <v>8</v>
      </c>
    </row>
    <row r="155" spans="1:9" ht="21" customHeight="1">
      <c r="A155" s="19" t="s">
        <v>186</v>
      </c>
      <c r="B155" s="10" t="s">
        <v>200</v>
      </c>
      <c r="C155" s="2" t="s">
        <v>33</v>
      </c>
      <c r="D155" s="2"/>
      <c r="E155" s="18" t="s">
        <v>104</v>
      </c>
      <c r="F155" s="46" t="s">
        <v>189</v>
      </c>
      <c r="G155" s="46" t="s">
        <v>199</v>
      </c>
      <c r="H155" s="29">
        <v>8</v>
      </c>
      <c r="I155" s="26">
        <v>8</v>
      </c>
    </row>
    <row r="156" spans="1:9" ht="12.75">
      <c r="A156" s="19" t="s">
        <v>186</v>
      </c>
      <c r="B156" s="10" t="s">
        <v>201</v>
      </c>
      <c r="C156" s="2" t="s">
        <v>202</v>
      </c>
      <c r="D156" s="2"/>
      <c r="E156" s="18" t="s">
        <v>104</v>
      </c>
      <c r="F156" s="46" t="s">
        <v>189</v>
      </c>
      <c r="G156" s="46" t="s">
        <v>203</v>
      </c>
      <c r="H156" s="26">
        <v>8</v>
      </c>
      <c r="I156" s="26">
        <v>16</v>
      </c>
    </row>
    <row r="157" spans="1:9" ht="12.75">
      <c r="A157" s="2" t="s">
        <v>205</v>
      </c>
      <c r="B157" s="54" t="s">
        <v>74</v>
      </c>
      <c r="C157" s="55">
        <v>0</v>
      </c>
      <c r="D157" s="55">
        <v>0</v>
      </c>
      <c r="E157" s="55">
        <v>0</v>
      </c>
      <c r="F157" s="55">
        <v>0</v>
      </c>
      <c r="G157" s="55">
        <v>0</v>
      </c>
      <c r="H157" s="57">
        <f>H158</f>
        <v>108</v>
      </c>
      <c r="I157" s="57">
        <f>I158</f>
        <v>144</v>
      </c>
    </row>
    <row r="158" spans="1:9" ht="12.75">
      <c r="A158" s="2" t="s">
        <v>205</v>
      </c>
      <c r="B158" s="54" t="s">
        <v>75</v>
      </c>
      <c r="C158" s="55">
        <v>0</v>
      </c>
      <c r="D158" s="55">
        <v>0</v>
      </c>
      <c r="E158" s="55">
        <v>0</v>
      </c>
      <c r="F158" s="55">
        <v>0</v>
      </c>
      <c r="G158" s="55">
        <v>0</v>
      </c>
      <c r="H158" s="57">
        <f>SUM(H159:H165)</f>
        <v>108</v>
      </c>
      <c r="I158" s="57">
        <f>SUM(I159:I165)</f>
        <v>144</v>
      </c>
    </row>
    <row r="159" spans="1:81" ht="29.25" customHeight="1">
      <c r="A159" s="2" t="s">
        <v>205</v>
      </c>
      <c r="B159" s="2" t="s">
        <v>206</v>
      </c>
      <c r="C159" s="2" t="s">
        <v>207</v>
      </c>
      <c r="D159" s="2" t="s">
        <v>208</v>
      </c>
      <c r="E159" s="5" t="s">
        <v>60</v>
      </c>
      <c r="F159" s="2" t="s">
        <v>209</v>
      </c>
      <c r="G159" s="2" t="s">
        <v>210</v>
      </c>
      <c r="H159" s="38">
        <v>16</v>
      </c>
      <c r="I159" s="38">
        <v>16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</row>
    <row r="160" spans="1:81" ht="29.25" customHeight="1">
      <c r="A160" s="2" t="s">
        <v>205</v>
      </c>
      <c r="B160" s="5" t="s">
        <v>211</v>
      </c>
      <c r="C160" s="2" t="s">
        <v>212</v>
      </c>
      <c r="D160" s="2" t="s">
        <v>213</v>
      </c>
      <c r="E160" s="5" t="s">
        <v>45</v>
      </c>
      <c r="F160" s="2" t="s">
        <v>209</v>
      </c>
      <c r="G160" s="2" t="s">
        <v>210</v>
      </c>
      <c r="H160" s="38">
        <v>16</v>
      </c>
      <c r="I160" s="38">
        <v>16</v>
      </c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</row>
    <row r="161" spans="1:9" s="31" customFormat="1" ht="29.25" customHeight="1">
      <c r="A161" s="2" t="s">
        <v>205</v>
      </c>
      <c r="B161" s="2" t="s">
        <v>214</v>
      </c>
      <c r="C161" s="2" t="s">
        <v>215</v>
      </c>
      <c r="D161" s="2" t="s">
        <v>216</v>
      </c>
      <c r="E161" s="2" t="s">
        <v>51</v>
      </c>
      <c r="F161" s="2" t="s">
        <v>209</v>
      </c>
      <c r="G161" s="2" t="s">
        <v>210</v>
      </c>
      <c r="H161" s="38">
        <v>12</v>
      </c>
      <c r="I161" s="38">
        <v>40</v>
      </c>
    </row>
    <row r="162" spans="1:9" ht="27.75" customHeight="1">
      <c r="A162" s="19" t="s">
        <v>205</v>
      </c>
      <c r="B162" s="10" t="s">
        <v>217</v>
      </c>
      <c r="C162" s="2" t="s">
        <v>218</v>
      </c>
      <c r="D162" s="2" t="s">
        <v>222</v>
      </c>
      <c r="E162" s="2" t="s">
        <v>225</v>
      </c>
      <c r="F162" s="2" t="s">
        <v>209</v>
      </c>
      <c r="G162" s="2" t="s">
        <v>210</v>
      </c>
      <c r="H162" s="39">
        <v>16</v>
      </c>
      <c r="I162" s="39">
        <v>16</v>
      </c>
    </row>
    <row r="163" spans="1:9" ht="27" customHeight="1">
      <c r="A163" s="19" t="s">
        <v>205</v>
      </c>
      <c r="B163" s="10" t="s">
        <v>219</v>
      </c>
      <c r="C163" s="2" t="s">
        <v>220</v>
      </c>
      <c r="D163" s="2" t="s">
        <v>223</v>
      </c>
      <c r="E163" s="2" t="s">
        <v>226</v>
      </c>
      <c r="F163" s="2" t="s">
        <v>209</v>
      </c>
      <c r="G163" s="2" t="s">
        <v>210</v>
      </c>
      <c r="H163" s="39">
        <v>16</v>
      </c>
      <c r="I163" s="39">
        <v>16</v>
      </c>
    </row>
    <row r="164" spans="1:9" ht="30" customHeight="1">
      <c r="A164" s="19" t="s">
        <v>205</v>
      </c>
      <c r="B164" s="10" t="s">
        <v>221</v>
      </c>
      <c r="C164" s="2" t="s">
        <v>227</v>
      </c>
      <c r="D164" s="2" t="s">
        <v>224</v>
      </c>
      <c r="E164" s="2" t="s">
        <v>51</v>
      </c>
      <c r="F164" s="2" t="s">
        <v>209</v>
      </c>
      <c r="G164" s="2" t="s">
        <v>210</v>
      </c>
      <c r="H164" s="39">
        <v>16</v>
      </c>
      <c r="I164" s="39">
        <v>24</v>
      </c>
    </row>
    <row r="165" spans="1:83" ht="29.25" customHeight="1">
      <c r="A165" s="2" t="s">
        <v>205</v>
      </c>
      <c r="B165" s="2" t="s">
        <v>319</v>
      </c>
      <c r="C165" s="2" t="s">
        <v>320</v>
      </c>
      <c r="D165" s="2" t="s">
        <v>321</v>
      </c>
      <c r="E165" s="5" t="s">
        <v>45</v>
      </c>
      <c r="F165" s="2" t="s">
        <v>322</v>
      </c>
      <c r="G165" s="2" t="s">
        <v>323</v>
      </c>
      <c r="H165" s="38">
        <v>16</v>
      </c>
      <c r="I165" s="38">
        <v>16</v>
      </c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</row>
    <row r="166" spans="1:9" ht="12.75">
      <c r="A166" s="46" t="s">
        <v>232</v>
      </c>
      <c r="B166" s="54" t="s">
        <v>74</v>
      </c>
      <c r="C166" s="55">
        <v>0</v>
      </c>
      <c r="D166" s="64">
        <v>0</v>
      </c>
      <c r="E166" s="55">
        <v>0</v>
      </c>
      <c r="F166" s="55">
        <v>0</v>
      </c>
      <c r="G166" s="55">
        <v>0</v>
      </c>
      <c r="H166" s="72">
        <f>H167+H178</f>
        <v>176</v>
      </c>
      <c r="I166" s="72">
        <f>I167+I178</f>
        <v>206</v>
      </c>
    </row>
    <row r="167" spans="1:9" ht="12.75">
      <c r="A167" s="46" t="s">
        <v>232</v>
      </c>
      <c r="B167" s="54" t="s">
        <v>75</v>
      </c>
      <c r="C167" s="55">
        <v>0</v>
      </c>
      <c r="D167" s="64">
        <v>0</v>
      </c>
      <c r="E167" s="55">
        <v>0</v>
      </c>
      <c r="F167" s="55">
        <v>0</v>
      </c>
      <c r="G167" s="55">
        <v>0</v>
      </c>
      <c r="H167" s="72">
        <f>SUM(H168:H177)</f>
        <v>160</v>
      </c>
      <c r="I167" s="72">
        <f>SUM(I168:I177)</f>
        <v>190</v>
      </c>
    </row>
    <row r="168" spans="1:9" ht="12.75">
      <c r="A168" s="46" t="s">
        <v>232</v>
      </c>
      <c r="B168" s="10" t="s">
        <v>228</v>
      </c>
      <c r="C168" s="46" t="s">
        <v>33</v>
      </c>
      <c r="D168" s="2"/>
      <c r="E168" s="46" t="s">
        <v>238</v>
      </c>
      <c r="F168" s="46" t="s">
        <v>247</v>
      </c>
      <c r="G168" s="46" t="s">
        <v>248</v>
      </c>
      <c r="H168" s="26">
        <v>16</v>
      </c>
      <c r="I168" s="26">
        <v>46</v>
      </c>
    </row>
    <row r="169" spans="1:9" ht="12.75">
      <c r="A169" s="46" t="s">
        <v>232</v>
      </c>
      <c r="B169" s="10" t="s">
        <v>229</v>
      </c>
      <c r="C169" s="46" t="s">
        <v>230</v>
      </c>
      <c r="D169" s="2"/>
      <c r="E169" s="48" t="s">
        <v>239</v>
      </c>
      <c r="F169" s="46" t="s">
        <v>247</v>
      </c>
      <c r="G169" s="46" t="s">
        <v>249</v>
      </c>
      <c r="H169" s="26">
        <v>16</v>
      </c>
      <c r="I169" s="26">
        <v>16</v>
      </c>
    </row>
    <row r="170" spans="1:9" ht="12.75">
      <c r="A170" s="46" t="s">
        <v>232</v>
      </c>
      <c r="B170" s="10" t="s">
        <v>231</v>
      </c>
      <c r="C170" s="46" t="s">
        <v>230</v>
      </c>
      <c r="D170" s="2"/>
      <c r="E170" s="48" t="s">
        <v>240</v>
      </c>
      <c r="F170" s="46" t="s">
        <v>247</v>
      </c>
      <c r="G170" s="45" t="s">
        <v>250</v>
      </c>
      <c r="H170" s="26">
        <v>16</v>
      </c>
      <c r="I170" s="26">
        <v>16</v>
      </c>
    </row>
    <row r="171" spans="1:9" ht="12.75">
      <c r="A171" s="46" t="s">
        <v>232</v>
      </c>
      <c r="B171" s="10" t="s">
        <v>233</v>
      </c>
      <c r="C171" s="46" t="s">
        <v>230</v>
      </c>
      <c r="D171" s="2"/>
      <c r="E171" s="48" t="s">
        <v>241</v>
      </c>
      <c r="F171" s="46" t="s">
        <v>251</v>
      </c>
      <c r="G171" s="49" t="s">
        <v>252</v>
      </c>
      <c r="H171" s="26">
        <v>16</v>
      </c>
      <c r="I171" s="26">
        <v>16</v>
      </c>
    </row>
    <row r="172" spans="1:9" ht="12.75">
      <c r="A172" s="46" t="s">
        <v>232</v>
      </c>
      <c r="B172" s="10" t="s">
        <v>233</v>
      </c>
      <c r="C172" s="46" t="s">
        <v>33</v>
      </c>
      <c r="D172" s="2"/>
      <c r="E172" s="48" t="s">
        <v>241</v>
      </c>
      <c r="F172" s="46" t="s">
        <v>247</v>
      </c>
      <c r="G172" s="49" t="s">
        <v>250</v>
      </c>
      <c r="H172" s="26">
        <v>16</v>
      </c>
      <c r="I172" s="26">
        <v>16</v>
      </c>
    </row>
    <row r="173" spans="1:9" ht="12.75">
      <c r="A173" s="46" t="s">
        <v>232</v>
      </c>
      <c r="B173" s="10" t="s">
        <v>233</v>
      </c>
      <c r="C173" s="46" t="s">
        <v>33</v>
      </c>
      <c r="D173" s="2"/>
      <c r="E173" s="48" t="s">
        <v>241</v>
      </c>
      <c r="F173" s="46" t="s">
        <v>251</v>
      </c>
      <c r="G173" s="45" t="s">
        <v>253</v>
      </c>
      <c r="H173" s="26">
        <v>16</v>
      </c>
      <c r="I173" s="26">
        <v>16</v>
      </c>
    </row>
    <row r="174" spans="1:9" ht="12.75">
      <c r="A174" s="46" t="s">
        <v>232</v>
      </c>
      <c r="B174" s="10" t="s">
        <v>233</v>
      </c>
      <c r="C174" s="46" t="s">
        <v>33</v>
      </c>
      <c r="D174" s="2"/>
      <c r="E174" s="45" t="s">
        <v>241</v>
      </c>
      <c r="F174" s="46" t="s">
        <v>254</v>
      </c>
      <c r="G174" s="49" t="s">
        <v>250</v>
      </c>
      <c r="H174" s="26">
        <v>16</v>
      </c>
      <c r="I174" s="26">
        <v>16</v>
      </c>
    </row>
    <row r="175" spans="1:9" ht="12.75">
      <c r="A175" s="46" t="s">
        <v>232</v>
      </c>
      <c r="B175" s="10" t="s">
        <v>233</v>
      </c>
      <c r="C175" s="46" t="s">
        <v>230</v>
      </c>
      <c r="D175" s="2"/>
      <c r="E175" s="48" t="s">
        <v>241</v>
      </c>
      <c r="F175" s="46" t="s">
        <v>247</v>
      </c>
      <c r="G175" s="49" t="s">
        <v>252</v>
      </c>
      <c r="H175" s="26">
        <v>16</v>
      </c>
      <c r="I175" s="26">
        <v>16</v>
      </c>
    </row>
    <row r="176" spans="1:9" ht="12.75">
      <c r="A176" s="46" t="s">
        <v>232</v>
      </c>
      <c r="B176" s="10" t="s">
        <v>234</v>
      </c>
      <c r="C176" s="46" t="s">
        <v>33</v>
      </c>
      <c r="D176" s="2"/>
      <c r="E176" s="48" t="s">
        <v>242</v>
      </c>
      <c r="F176" s="46" t="s">
        <v>247</v>
      </c>
      <c r="G176" s="45" t="s">
        <v>252</v>
      </c>
      <c r="H176" s="26">
        <v>16</v>
      </c>
      <c r="I176" s="26">
        <v>16</v>
      </c>
    </row>
    <row r="177" spans="1:9" ht="12.75">
      <c r="A177" s="46" t="s">
        <v>232</v>
      </c>
      <c r="B177" s="10" t="s">
        <v>235</v>
      </c>
      <c r="C177" s="50" t="s">
        <v>33</v>
      </c>
      <c r="D177" s="2"/>
      <c r="E177" s="48" t="s">
        <v>243</v>
      </c>
      <c r="F177" s="50" t="s">
        <v>251</v>
      </c>
      <c r="G177" s="49" t="s">
        <v>249</v>
      </c>
      <c r="H177" s="26">
        <v>16</v>
      </c>
      <c r="I177" s="26">
        <v>16</v>
      </c>
    </row>
    <row r="178" spans="1:9" s="73" customFormat="1" ht="17.25" customHeight="1">
      <c r="A178" s="71" t="s">
        <v>232</v>
      </c>
      <c r="B178" s="67" t="s">
        <v>76</v>
      </c>
      <c r="C178" s="50" t="s">
        <v>236</v>
      </c>
      <c r="D178" s="64"/>
      <c r="E178" s="68" t="s">
        <v>236</v>
      </c>
      <c r="F178" s="50" t="s">
        <v>236</v>
      </c>
      <c r="G178" s="49" t="s">
        <v>236</v>
      </c>
      <c r="H178" s="72">
        <f>SUM(H179:H182)</f>
        <v>16</v>
      </c>
      <c r="I178" s="72">
        <f>SUM(I179:I182)</f>
        <v>16</v>
      </c>
    </row>
    <row r="179" spans="1:9" ht="12.75">
      <c r="A179" s="46" t="s">
        <v>232</v>
      </c>
      <c r="B179" s="10" t="s">
        <v>246</v>
      </c>
      <c r="C179" s="50" t="s">
        <v>146</v>
      </c>
      <c r="D179" s="2"/>
      <c r="E179" s="18" t="s">
        <v>98</v>
      </c>
      <c r="F179" s="50" t="s">
        <v>254</v>
      </c>
      <c r="G179" s="49" t="s">
        <v>255</v>
      </c>
      <c r="H179" s="26">
        <v>4</v>
      </c>
      <c r="I179" s="26">
        <v>4</v>
      </c>
    </row>
    <row r="180" spans="1:9" ht="12.75">
      <c r="A180" s="46" t="s">
        <v>232</v>
      </c>
      <c r="B180" s="10" t="s">
        <v>246</v>
      </c>
      <c r="C180" s="46" t="s">
        <v>237</v>
      </c>
      <c r="D180" s="2"/>
      <c r="E180" s="18" t="s">
        <v>98</v>
      </c>
      <c r="F180" s="45" t="s">
        <v>256</v>
      </c>
      <c r="G180" s="45" t="s">
        <v>252</v>
      </c>
      <c r="H180" s="26">
        <v>4</v>
      </c>
      <c r="I180" s="26">
        <v>4</v>
      </c>
    </row>
    <row r="181" spans="1:9" ht="12.75">
      <c r="A181" s="46" t="s">
        <v>232</v>
      </c>
      <c r="B181" s="10" t="s">
        <v>244</v>
      </c>
      <c r="C181" s="46" t="s">
        <v>237</v>
      </c>
      <c r="D181" s="2"/>
      <c r="E181" s="18" t="s">
        <v>98</v>
      </c>
      <c r="F181" s="45" t="s">
        <v>256</v>
      </c>
      <c r="G181" s="45" t="s">
        <v>252</v>
      </c>
      <c r="H181" s="26">
        <v>4</v>
      </c>
      <c r="I181" s="26">
        <v>4</v>
      </c>
    </row>
    <row r="182" spans="1:9" ht="12.75">
      <c r="A182" s="46" t="s">
        <v>232</v>
      </c>
      <c r="B182" s="10" t="s">
        <v>245</v>
      </c>
      <c r="C182" s="50" t="s">
        <v>146</v>
      </c>
      <c r="D182" s="2"/>
      <c r="E182" s="18" t="s">
        <v>98</v>
      </c>
      <c r="F182" s="50" t="s">
        <v>247</v>
      </c>
      <c r="G182" s="45" t="s">
        <v>252</v>
      </c>
      <c r="H182" s="26">
        <v>4</v>
      </c>
      <c r="I182" s="26">
        <v>4</v>
      </c>
    </row>
    <row r="183" spans="1:9" ht="12.75">
      <c r="A183" s="2" t="s">
        <v>257</v>
      </c>
      <c r="B183" s="54" t="s">
        <v>74</v>
      </c>
      <c r="C183" s="55">
        <v>0</v>
      </c>
      <c r="D183" s="64">
        <v>0</v>
      </c>
      <c r="E183" s="55">
        <v>0</v>
      </c>
      <c r="F183" s="55">
        <v>0</v>
      </c>
      <c r="G183" s="55">
        <v>0</v>
      </c>
      <c r="H183" s="57">
        <f>H184+H187</f>
        <v>0</v>
      </c>
      <c r="I183" s="57">
        <f>I184+I187</f>
        <v>16</v>
      </c>
    </row>
    <row r="184" spans="1:9" ht="12.75">
      <c r="A184" s="2" t="s">
        <v>257</v>
      </c>
      <c r="B184" s="54" t="s">
        <v>75</v>
      </c>
      <c r="C184" s="55">
        <v>0</v>
      </c>
      <c r="D184" s="64">
        <v>0</v>
      </c>
      <c r="E184" s="55">
        <v>0</v>
      </c>
      <c r="F184" s="55">
        <v>0</v>
      </c>
      <c r="G184" s="55">
        <v>0</v>
      </c>
      <c r="H184" s="57">
        <f>SUM(H185:H186)</f>
        <v>0</v>
      </c>
      <c r="I184" s="57">
        <f>SUM(I185:I186)</f>
        <v>16</v>
      </c>
    </row>
    <row r="185" spans="1:9" ht="25.5">
      <c r="A185" s="2" t="s">
        <v>257</v>
      </c>
      <c r="B185" s="2" t="s">
        <v>258</v>
      </c>
      <c r="C185" s="2" t="s">
        <v>146</v>
      </c>
      <c r="D185" s="2" t="s">
        <v>265</v>
      </c>
      <c r="E185" s="32" t="s">
        <v>262</v>
      </c>
      <c r="F185" s="2" t="s">
        <v>259</v>
      </c>
      <c r="G185" s="2" t="s">
        <v>260</v>
      </c>
      <c r="H185" s="2"/>
      <c r="I185" s="2">
        <v>8</v>
      </c>
    </row>
    <row r="186" spans="1:9" ht="25.5">
      <c r="A186" s="2" t="s">
        <v>257</v>
      </c>
      <c r="B186" s="2" t="s">
        <v>261</v>
      </c>
      <c r="C186" s="2" t="s">
        <v>237</v>
      </c>
      <c r="D186" s="2" t="s">
        <v>266</v>
      </c>
      <c r="E186" s="32" t="s">
        <v>262</v>
      </c>
      <c r="F186" s="2" t="s">
        <v>259</v>
      </c>
      <c r="G186" s="2" t="s">
        <v>263</v>
      </c>
      <c r="H186" s="2"/>
      <c r="I186" s="2">
        <v>8</v>
      </c>
    </row>
    <row r="187" spans="1:9" ht="25.5">
      <c r="A187" s="2" t="s">
        <v>257</v>
      </c>
      <c r="B187" s="67" t="s">
        <v>76</v>
      </c>
      <c r="C187" s="64"/>
      <c r="D187" s="64"/>
      <c r="E187" s="74"/>
      <c r="F187" s="64"/>
      <c r="G187" s="64"/>
      <c r="H187" s="66">
        <f>H188</f>
        <v>0</v>
      </c>
      <c r="I187" s="66">
        <f>I188</f>
        <v>0</v>
      </c>
    </row>
    <row r="188" spans="1:9" ht="12.75">
      <c r="A188" s="2" t="s">
        <v>257</v>
      </c>
      <c r="B188" s="2" t="s">
        <v>264</v>
      </c>
      <c r="C188" s="2" t="s">
        <v>146</v>
      </c>
      <c r="D188" s="2"/>
      <c r="E188" s="18" t="s">
        <v>98</v>
      </c>
      <c r="F188" s="2"/>
      <c r="G188" s="2"/>
      <c r="H188" s="2"/>
      <c r="I188" s="2"/>
    </row>
    <row r="189" spans="1:9" ht="12.75">
      <c r="A189" s="19" t="s">
        <v>267</v>
      </c>
      <c r="B189" s="54" t="s">
        <v>74</v>
      </c>
      <c r="C189" s="55">
        <v>0</v>
      </c>
      <c r="D189" s="66">
        <v>0</v>
      </c>
      <c r="E189" s="55">
        <v>0</v>
      </c>
      <c r="F189" s="55">
        <v>0</v>
      </c>
      <c r="G189" s="55">
        <v>0</v>
      </c>
      <c r="H189" s="57">
        <f>H190+H198</f>
        <v>56</v>
      </c>
      <c r="I189" s="57">
        <f>I190+I198</f>
        <v>56</v>
      </c>
    </row>
    <row r="190" spans="1:9" ht="12.75">
      <c r="A190" s="19" t="s">
        <v>267</v>
      </c>
      <c r="B190" s="54" t="s">
        <v>75</v>
      </c>
      <c r="C190" s="55">
        <v>0</v>
      </c>
      <c r="D190" s="66">
        <v>0</v>
      </c>
      <c r="E190" s="55">
        <v>0</v>
      </c>
      <c r="F190" s="55">
        <v>0</v>
      </c>
      <c r="G190" s="55">
        <v>0</v>
      </c>
      <c r="H190" s="57">
        <f>SUM(H191:H197)</f>
        <v>56</v>
      </c>
      <c r="I190" s="57">
        <f>SUM(I191:I197)</f>
        <v>56</v>
      </c>
    </row>
    <row r="191" spans="1:9" s="35" customFormat="1" ht="29.25" customHeight="1">
      <c r="A191" s="19" t="s">
        <v>267</v>
      </c>
      <c r="B191" s="9" t="s">
        <v>268</v>
      </c>
      <c r="C191" s="9" t="s">
        <v>269</v>
      </c>
      <c r="D191" s="2" t="s">
        <v>270</v>
      </c>
      <c r="E191" s="33" t="s">
        <v>271</v>
      </c>
      <c r="F191" s="34" t="s">
        <v>272</v>
      </c>
      <c r="G191" s="34" t="s">
        <v>273</v>
      </c>
      <c r="H191" s="34">
        <v>8</v>
      </c>
      <c r="I191" s="34">
        <v>8</v>
      </c>
    </row>
    <row r="192" spans="1:9" s="35" customFormat="1" ht="29.25" customHeight="1">
      <c r="A192" s="19" t="s">
        <v>267</v>
      </c>
      <c r="B192" s="9" t="s">
        <v>268</v>
      </c>
      <c r="C192" s="9" t="s">
        <v>274</v>
      </c>
      <c r="D192" s="2" t="s">
        <v>270</v>
      </c>
      <c r="E192" s="33" t="s">
        <v>271</v>
      </c>
      <c r="F192" s="34" t="s">
        <v>272</v>
      </c>
      <c r="G192" s="34" t="s">
        <v>273</v>
      </c>
      <c r="H192" s="34">
        <v>8</v>
      </c>
      <c r="I192" s="34">
        <v>8</v>
      </c>
    </row>
    <row r="193" spans="1:9" s="35" customFormat="1" ht="29.25" customHeight="1">
      <c r="A193" s="19" t="s">
        <v>267</v>
      </c>
      <c r="B193" s="9" t="s">
        <v>268</v>
      </c>
      <c r="C193" s="9" t="s">
        <v>275</v>
      </c>
      <c r="D193" s="2" t="s">
        <v>270</v>
      </c>
      <c r="E193" s="33" t="s">
        <v>271</v>
      </c>
      <c r="F193" s="34" t="s">
        <v>272</v>
      </c>
      <c r="G193" s="34" t="s">
        <v>273</v>
      </c>
      <c r="H193" s="34">
        <v>8</v>
      </c>
      <c r="I193" s="34">
        <v>8</v>
      </c>
    </row>
    <row r="194" spans="1:9" s="35" customFormat="1" ht="29.25" customHeight="1">
      <c r="A194" s="19" t="s">
        <v>267</v>
      </c>
      <c r="B194" s="9" t="s">
        <v>268</v>
      </c>
      <c r="C194" s="9" t="s">
        <v>276</v>
      </c>
      <c r="D194" s="2" t="s">
        <v>270</v>
      </c>
      <c r="E194" s="33" t="s">
        <v>271</v>
      </c>
      <c r="F194" s="34" t="s">
        <v>272</v>
      </c>
      <c r="G194" s="34" t="s">
        <v>273</v>
      </c>
      <c r="H194" s="34">
        <v>8</v>
      </c>
      <c r="I194" s="34">
        <v>8</v>
      </c>
    </row>
    <row r="195" spans="1:9" s="35" customFormat="1" ht="29.25" customHeight="1">
      <c r="A195" s="19" t="s">
        <v>267</v>
      </c>
      <c r="B195" s="9" t="s">
        <v>277</v>
      </c>
      <c r="C195" s="9" t="s">
        <v>237</v>
      </c>
      <c r="D195" s="2" t="s">
        <v>282</v>
      </c>
      <c r="E195" s="33" t="s">
        <v>271</v>
      </c>
      <c r="F195" s="34" t="s">
        <v>272</v>
      </c>
      <c r="G195" s="34" t="s">
        <v>273</v>
      </c>
      <c r="H195" s="34">
        <v>8</v>
      </c>
      <c r="I195" s="34">
        <v>8</v>
      </c>
    </row>
    <row r="196" spans="1:9" s="35" customFormat="1" ht="29.25" customHeight="1">
      <c r="A196" s="19" t="s">
        <v>267</v>
      </c>
      <c r="B196" s="9" t="s">
        <v>278</v>
      </c>
      <c r="C196" s="9" t="s">
        <v>279</v>
      </c>
      <c r="D196" s="2" t="s">
        <v>283</v>
      </c>
      <c r="E196" s="33" t="s">
        <v>271</v>
      </c>
      <c r="F196" s="34" t="s">
        <v>272</v>
      </c>
      <c r="G196" s="34" t="s">
        <v>280</v>
      </c>
      <c r="H196" s="34">
        <v>8</v>
      </c>
      <c r="I196" s="34">
        <v>8</v>
      </c>
    </row>
    <row r="197" spans="1:9" s="35" customFormat="1" ht="29.25" customHeight="1">
      <c r="A197" s="19" t="s">
        <v>267</v>
      </c>
      <c r="B197" s="9" t="s">
        <v>278</v>
      </c>
      <c r="C197" s="9" t="s">
        <v>281</v>
      </c>
      <c r="D197" s="2" t="s">
        <v>283</v>
      </c>
      <c r="E197" s="33" t="s">
        <v>271</v>
      </c>
      <c r="F197" s="34" t="s">
        <v>272</v>
      </c>
      <c r="G197" s="34" t="s">
        <v>280</v>
      </c>
      <c r="H197" s="34">
        <v>8</v>
      </c>
      <c r="I197" s="34">
        <v>8</v>
      </c>
    </row>
    <row r="198" spans="1:9" ht="25.5">
      <c r="A198" s="19" t="s">
        <v>267</v>
      </c>
      <c r="B198" s="67" t="s">
        <v>76</v>
      </c>
      <c r="C198" s="68"/>
      <c r="D198" s="64"/>
      <c r="E198" s="68"/>
      <c r="F198" s="68"/>
      <c r="G198" s="68"/>
      <c r="H198" s="57">
        <f>SUM(H199:H209)</f>
        <v>0</v>
      </c>
      <c r="I198" s="57">
        <f>SUM(I199:I209)</f>
        <v>0</v>
      </c>
    </row>
    <row r="199" spans="1:9" ht="12.75">
      <c r="A199" s="19" t="s">
        <v>267</v>
      </c>
      <c r="B199" s="51" t="s">
        <v>284</v>
      </c>
      <c r="C199" s="46"/>
      <c r="D199" s="2"/>
      <c r="E199" s="18" t="s">
        <v>98</v>
      </c>
      <c r="F199" s="34" t="s">
        <v>272</v>
      </c>
      <c r="G199" s="46"/>
      <c r="H199" s="26"/>
      <c r="I199" s="26"/>
    </row>
    <row r="200" spans="1:9" ht="12.75">
      <c r="A200" s="19" t="s">
        <v>267</v>
      </c>
      <c r="B200" s="51" t="s">
        <v>285</v>
      </c>
      <c r="C200" s="46"/>
      <c r="D200" s="2"/>
      <c r="E200" s="18" t="s">
        <v>98</v>
      </c>
      <c r="F200" s="34" t="s">
        <v>272</v>
      </c>
      <c r="G200" s="46"/>
      <c r="H200" s="26"/>
      <c r="I200" s="26"/>
    </row>
    <row r="201" spans="1:9" ht="25.5">
      <c r="A201" s="19" t="s">
        <v>267</v>
      </c>
      <c r="B201" s="34" t="s">
        <v>286</v>
      </c>
      <c r="C201" s="46"/>
      <c r="D201" s="2"/>
      <c r="E201" s="18" t="s">
        <v>98</v>
      </c>
      <c r="F201" s="34" t="s">
        <v>272</v>
      </c>
      <c r="G201" s="46"/>
      <c r="H201" s="26"/>
      <c r="I201" s="26"/>
    </row>
    <row r="202" spans="1:9" ht="25.5">
      <c r="A202" s="19" t="s">
        <v>267</v>
      </c>
      <c r="B202" s="34" t="s">
        <v>287</v>
      </c>
      <c r="C202" s="46"/>
      <c r="D202" s="2"/>
      <c r="E202" s="18" t="s">
        <v>98</v>
      </c>
      <c r="F202" s="34" t="s">
        <v>272</v>
      </c>
      <c r="G202" s="46"/>
      <c r="H202" s="26"/>
      <c r="I202" s="26"/>
    </row>
    <row r="203" spans="1:9" ht="25.5">
      <c r="A203" s="19" t="s">
        <v>267</v>
      </c>
      <c r="B203" s="34" t="s">
        <v>288</v>
      </c>
      <c r="C203" s="46"/>
      <c r="D203" s="2"/>
      <c r="E203" s="18" t="s">
        <v>98</v>
      </c>
      <c r="F203" s="34" t="s">
        <v>272</v>
      </c>
      <c r="G203" s="46"/>
      <c r="H203" s="26"/>
      <c r="I203" s="26"/>
    </row>
    <row r="204" spans="1:9" ht="25.5">
      <c r="A204" s="19" t="s">
        <v>267</v>
      </c>
      <c r="B204" s="52" t="s">
        <v>289</v>
      </c>
      <c r="C204" s="46"/>
      <c r="D204" s="2"/>
      <c r="E204" s="18" t="s">
        <v>98</v>
      </c>
      <c r="F204" s="34" t="s">
        <v>272</v>
      </c>
      <c r="G204" s="46"/>
      <c r="H204" s="26"/>
      <c r="I204" s="26"/>
    </row>
    <row r="205" spans="1:9" ht="25.5">
      <c r="A205" s="19" t="s">
        <v>267</v>
      </c>
      <c r="B205" s="34" t="s">
        <v>290</v>
      </c>
      <c r="C205" s="46"/>
      <c r="D205" s="2"/>
      <c r="E205" s="18" t="s">
        <v>98</v>
      </c>
      <c r="F205" s="34" t="s">
        <v>272</v>
      </c>
      <c r="G205" s="46"/>
      <c r="H205" s="26"/>
      <c r="I205" s="26"/>
    </row>
    <row r="206" spans="1:9" ht="25.5">
      <c r="A206" s="19" t="s">
        <v>267</v>
      </c>
      <c r="B206" s="34" t="s">
        <v>291</v>
      </c>
      <c r="C206" s="46"/>
      <c r="D206" s="2"/>
      <c r="E206" s="18" t="s">
        <v>98</v>
      </c>
      <c r="F206" s="34" t="s">
        <v>272</v>
      </c>
      <c r="G206" s="46"/>
      <c r="H206" s="26"/>
      <c r="I206" s="26"/>
    </row>
    <row r="207" spans="1:9" ht="25.5">
      <c r="A207" s="19" t="s">
        <v>267</v>
      </c>
      <c r="B207" s="34" t="s">
        <v>292</v>
      </c>
      <c r="C207" s="46"/>
      <c r="D207" s="2"/>
      <c r="E207" s="18" t="s">
        <v>98</v>
      </c>
      <c r="F207" s="34" t="s">
        <v>272</v>
      </c>
      <c r="G207" s="46"/>
      <c r="H207" s="26"/>
      <c r="I207" s="26"/>
    </row>
    <row r="208" spans="1:9" ht="25.5">
      <c r="A208" s="19" t="s">
        <v>267</v>
      </c>
      <c r="B208" s="34" t="s">
        <v>293</v>
      </c>
      <c r="C208" s="46"/>
      <c r="D208" s="2"/>
      <c r="E208" s="18" t="s">
        <v>98</v>
      </c>
      <c r="F208" s="34" t="s">
        <v>272</v>
      </c>
      <c r="G208" s="46"/>
      <c r="H208" s="26"/>
      <c r="I208" s="26"/>
    </row>
    <row r="209" spans="1:9" ht="25.5">
      <c r="A209" s="19" t="s">
        <v>267</v>
      </c>
      <c r="B209" s="34" t="s">
        <v>294</v>
      </c>
      <c r="C209" s="46"/>
      <c r="D209" s="2"/>
      <c r="E209" s="18" t="s">
        <v>98</v>
      </c>
      <c r="F209" s="34" t="s">
        <v>272</v>
      </c>
      <c r="G209" s="46"/>
      <c r="H209" s="26"/>
      <c r="I209" s="26"/>
    </row>
  </sheetData>
  <autoFilter ref="A8:CE209"/>
  <mergeCells count="11">
    <mergeCell ref="F6:F7"/>
    <mergeCell ref="G6:G7"/>
    <mergeCell ref="H1:I1"/>
    <mergeCell ref="D5:D7"/>
    <mergeCell ref="F5:G5"/>
    <mergeCell ref="A3:I3"/>
    <mergeCell ref="E5:E7"/>
    <mergeCell ref="H5:I6"/>
    <mergeCell ref="A5:A7"/>
    <mergeCell ref="B5:B7"/>
    <mergeCell ref="C5:C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Bmg</dc:creator>
  <cp:keywords/>
  <dc:description/>
  <cp:lastModifiedBy>Belyaeva_TA</cp:lastModifiedBy>
  <cp:lastPrinted>2010-11-25T09:47:20Z</cp:lastPrinted>
  <dcterms:created xsi:type="dcterms:W3CDTF">2006-11-23T10:30:56Z</dcterms:created>
  <dcterms:modified xsi:type="dcterms:W3CDTF">2010-11-26T03:34:52Z</dcterms:modified>
  <cp:category/>
  <cp:version/>
  <cp:contentType/>
  <cp:contentStatus/>
</cp:coreProperties>
</file>