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3035" activeTab="0"/>
  </bookViews>
  <sheets>
    <sheet name="план-заказ для сайта" sheetId="1" r:id="rId1"/>
  </sheets>
  <definedNames>
    <definedName name="_xlnm._FilterDatabase" localSheetId="0" hidden="1">'план-заказ для сайта'!$A$8:$BH$404</definedName>
  </definedNames>
  <calcPr fullCalcOnLoad="1"/>
</workbook>
</file>

<file path=xl/comments1.xml><?xml version="1.0" encoding="utf-8"?>
<comments xmlns="http://schemas.openxmlformats.org/spreadsheetml/2006/main">
  <authors>
    <author>Онгудай</author>
  </authors>
  <commentList>
    <comment ref="E303" authorId="0">
      <text>
        <r>
          <rPr>
            <b/>
            <sz val="8"/>
            <rFont val="Tahoma"/>
            <family val="0"/>
          </rPr>
          <t>Онгудай:</t>
        </r>
        <r>
          <rPr>
            <sz val="8"/>
            <rFont val="Tahoma"/>
            <family val="0"/>
          </rPr>
          <t xml:space="preserve">
</t>
        </r>
      </text>
    </comment>
    <comment ref="E310" authorId="0">
      <text>
        <r>
          <rPr>
            <b/>
            <sz val="8"/>
            <rFont val="Tahoma"/>
            <family val="0"/>
          </rPr>
          <t>Онгудай: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<sst xmlns="http://schemas.openxmlformats.org/spreadsheetml/2006/main" count="1881" uniqueCount="346">
  <si>
    <t>территории (район)</t>
  </si>
  <si>
    <t>наименование                      юр. лиц, ИП</t>
  </si>
  <si>
    <t>срок исполнения (месяц)</t>
  </si>
  <si>
    <t>ответственный исполнитель</t>
  </si>
  <si>
    <t>Микробиологические исследования</t>
  </si>
  <si>
    <t>Санитарно-химические исследования</t>
  </si>
  <si>
    <t>Физические факторы</t>
  </si>
  <si>
    <t>радиологические измерения</t>
  </si>
  <si>
    <t>специалисты управления Ропсотребнадзора, его территориальных отделов</t>
  </si>
  <si>
    <t>специалисты Центра гигиены и эпидемиологии и его филиалов</t>
  </si>
  <si>
    <t>вода</t>
  </si>
  <si>
    <t>продукты питания</t>
  </si>
  <si>
    <t>смывы с объектов общепита</t>
  </si>
  <si>
    <t>смывы ЛПУ</t>
  </si>
  <si>
    <t>аптечные формы</t>
  </si>
  <si>
    <t>воздух</t>
  </si>
  <si>
    <t>почва</t>
  </si>
  <si>
    <t>материал на стерильность</t>
  </si>
  <si>
    <t>контроль дез камер, автоклавы</t>
  </si>
  <si>
    <t>грудное молоко</t>
  </si>
  <si>
    <t>качество терм. Обработки</t>
  </si>
  <si>
    <t>калорийность</t>
  </si>
  <si>
    <t>прод. Вторичного окисления</t>
  </si>
  <si>
    <t>содержание витаминов</t>
  </si>
  <si>
    <t>нитраты</t>
  </si>
  <si>
    <t>пестициды</t>
  </si>
  <si>
    <t>микотоксины</t>
  </si>
  <si>
    <t xml:space="preserve">хлеб </t>
  </si>
  <si>
    <t>соль на  йод</t>
  </si>
  <si>
    <t>рыба</t>
  </si>
  <si>
    <t>нитрит натрия</t>
  </si>
  <si>
    <t>алкогольная продукция</t>
  </si>
  <si>
    <t>пиво</t>
  </si>
  <si>
    <t>молочная продукция</t>
  </si>
  <si>
    <t>мед</t>
  </si>
  <si>
    <t>безалкогольные напитки</t>
  </si>
  <si>
    <t>воздух атмосф</t>
  </si>
  <si>
    <t>воздух закр. пом. (запыленность, загазованность)</t>
  </si>
  <si>
    <t>почва с ПТБО</t>
  </si>
  <si>
    <t>соли тяжелых металлов</t>
  </si>
  <si>
    <t>прочие</t>
  </si>
  <si>
    <t>микроклимат</t>
  </si>
  <si>
    <t>освещенность</t>
  </si>
  <si>
    <t>шум</t>
  </si>
  <si>
    <t>вибрация</t>
  </si>
  <si>
    <t>неионизирующие излучения (ЭИП)</t>
  </si>
  <si>
    <t>количество проб, замеров</t>
  </si>
  <si>
    <t>Турочакский</t>
  </si>
  <si>
    <t>МО "Турочакское сельское поселение"</t>
  </si>
  <si>
    <t>апрель</t>
  </si>
  <si>
    <t>Шмырин</t>
  </si>
  <si>
    <t>Порцева</t>
  </si>
  <si>
    <t>Филиппова</t>
  </si>
  <si>
    <t>Курочкина</t>
  </si>
  <si>
    <t>Фролов</t>
  </si>
  <si>
    <t>Созинова</t>
  </si>
  <si>
    <t xml:space="preserve">МДОУ "Детсад "Родничок" </t>
  </si>
  <si>
    <t xml:space="preserve">Казанцева </t>
  </si>
  <si>
    <t xml:space="preserve">МДОУ "Детсад "Гнёздышко" </t>
  </si>
  <si>
    <t>МОУ "Дмитриевская СОШ"</t>
  </si>
  <si>
    <t>МОУ "Иогачская СОШ"</t>
  </si>
  <si>
    <t>ВСЕГО</t>
  </si>
  <si>
    <t>по плану-заказу (ФЗ-134)</t>
  </si>
  <si>
    <t>Чойский</t>
  </si>
  <si>
    <t>ЧП Маркитановой Г.Г.</t>
  </si>
  <si>
    <t>Гетерле</t>
  </si>
  <si>
    <t>ЧП Старикова С.И.</t>
  </si>
  <si>
    <t>ООО "Здоровье"</t>
  </si>
  <si>
    <t>Хворов</t>
  </si>
  <si>
    <t>ГУП "Фармация"</t>
  </si>
  <si>
    <t>ЧП Параевой</t>
  </si>
  <si>
    <t>Лубошникова</t>
  </si>
  <si>
    <t>ЧП Подрезовой</t>
  </si>
  <si>
    <t>АУ "Каракокшинский филиал "Горно-Алтайлес"</t>
  </si>
  <si>
    <t>ГУ "Чойское лесничество"</t>
  </si>
  <si>
    <t>МОУ "Чойская СОШ"</t>
  </si>
  <si>
    <t>МОУ "Сейкинская СОШ"</t>
  </si>
  <si>
    <t>МОУ "Туньжинская ООШ"</t>
  </si>
  <si>
    <t>СГМ</t>
  </si>
  <si>
    <t>Шебалинский</t>
  </si>
  <si>
    <t>АЭХСОРАН</t>
  </si>
  <si>
    <t>Иванов А.С, Прядкина Н.М, Фомкина Л.Б</t>
  </si>
  <si>
    <t>Трифонов С.В, Делова Н.А, Зверева Н.Г, Посеукова В.Г</t>
  </si>
  <si>
    <t>ИП Дорожкина В.В</t>
  </si>
  <si>
    <t>Чергинский МУП ЖКХ</t>
  </si>
  <si>
    <t>ИП Черноталова Г.С.</t>
  </si>
  <si>
    <t>ООО Успех</t>
  </si>
  <si>
    <t>МУЗ Шебалинская ЦРБ</t>
  </si>
  <si>
    <t>Трифонов С.В,Ветохина Л.М, Ракшина Л.Ф, Зверева Н.Г</t>
  </si>
  <si>
    <t>ИП</t>
  </si>
  <si>
    <t>ИП Тарасова М.П</t>
  </si>
  <si>
    <t>Трифонов С.В,Делова Н.А, Посеукова В.Г</t>
  </si>
  <si>
    <t>ИП Морозова Л.Н</t>
  </si>
  <si>
    <t>ИП Стребков С.А</t>
  </si>
  <si>
    <t>ОАО "Горно-Алтай газ"</t>
  </si>
  <si>
    <t>КФК "Лесное"</t>
  </si>
  <si>
    <t>МОУ "Чергинская СОШ"</t>
  </si>
  <si>
    <t>МОУ "Шебалинская СОШ"</t>
  </si>
  <si>
    <t>по контролю предписаний</t>
  </si>
  <si>
    <t>Чемальский</t>
  </si>
  <si>
    <t>ИП Титов</t>
  </si>
  <si>
    <t>Иванов А.С, Фомкина Л.Б, Прядкина Н.М</t>
  </si>
  <si>
    <t>Трифонов С.В, Крельтина Т.Н, Лю К.В</t>
  </si>
  <si>
    <t>ИП Бедарев</t>
  </si>
  <si>
    <t>ИП Мамурканова</t>
  </si>
  <si>
    <t>ИП Кречетова</t>
  </si>
  <si>
    <t>ИП Шадрин</t>
  </si>
  <si>
    <t>МОУ "Узнезинская ООШ"</t>
  </si>
  <si>
    <t>МО "Узнезинское сельское поселение</t>
  </si>
  <si>
    <t>МУП ЖКО "Чемал"</t>
  </si>
  <si>
    <t>ООО "Кокстревел"</t>
  </si>
  <si>
    <t>ИП Шелепова А.И</t>
  </si>
  <si>
    <t>ФГУ ДТС</t>
  </si>
  <si>
    <t>Трифонов С.В Лобода Л.А</t>
  </si>
  <si>
    <t>МУЗ "Чемальская ЦРБ"</t>
  </si>
  <si>
    <t>МОУ "Ороктойская ООШ"</t>
  </si>
  <si>
    <t>ООО "Агроснаб"</t>
  </si>
  <si>
    <t>ИП Казионов П.А</t>
  </si>
  <si>
    <t>ИП Огнёва Н.Г</t>
  </si>
  <si>
    <t>ООО "Феникс"</t>
  </si>
  <si>
    <t>Онгудайский</t>
  </si>
  <si>
    <t>ИП Топтыгин П.В.</t>
  </si>
  <si>
    <t>Казакова Н.А.</t>
  </si>
  <si>
    <t>Такачакова Г.А.</t>
  </si>
  <si>
    <t>ООО "Луч"</t>
  </si>
  <si>
    <t>ИП Абакаева В.Е.</t>
  </si>
  <si>
    <t>ИП Анатова Ж.</t>
  </si>
  <si>
    <t>ИП Сандыкова Ч.С.</t>
  </si>
  <si>
    <t>ИП Имансакипова Л.Н.</t>
  </si>
  <si>
    <t>ИП Иркитова М.И.</t>
  </si>
  <si>
    <t>ИП Письменных П.</t>
  </si>
  <si>
    <t>ИП Ойнчинова Е.Ч.</t>
  </si>
  <si>
    <t>МОУ Еловская СОШ</t>
  </si>
  <si>
    <t>БардышевПМ</t>
  </si>
  <si>
    <t>Хабарова ВМ</t>
  </si>
  <si>
    <t>МОУ Мало-Ининская НОШ</t>
  </si>
  <si>
    <t>ХабароваВМ</t>
  </si>
  <si>
    <t>МОУ Больше-ЯломанскаяНШ</t>
  </si>
  <si>
    <t>Бардышев ПМ</t>
  </si>
  <si>
    <t>МОУ Каярлыкская НОШ</t>
  </si>
  <si>
    <t>МУЗ "Онгудайская ЦРБ"</t>
  </si>
  <si>
    <t>КазаковаНА</t>
  </si>
  <si>
    <t>Ередеева ТА, Бардышева Н.М., Майманова АА, Таюшева АВ</t>
  </si>
  <si>
    <t>Ередеева ТА, Бардышева Н.М. Майманова АА  Таюшева АВ</t>
  </si>
  <si>
    <t>ФГУ "Онгудайский лесхоз"</t>
  </si>
  <si>
    <t>Воробьева ТА</t>
  </si>
  <si>
    <t>ФГУ "ДЭП-22"</t>
  </si>
  <si>
    <t>МУР "Онгудайсельстрой"</t>
  </si>
  <si>
    <t xml:space="preserve">Онгудайский </t>
  </si>
  <si>
    <t>ООО "Водолей"</t>
  </si>
  <si>
    <t>ИП Токорокова В.И.</t>
  </si>
  <si>
    <t>ООО "Стрелец"</t>
  </si>
  <si>
    <t>Улаганский</t>
  </si>
  <si>
    <t>ИП Голяшов</t>
  </si>
  <si>
    <t>Ойношева АТ</t>
  </si>
  <si>
    <t>ИП Мекинова</t>
  </si>
  <si>
    <t>ИП Сахнова</t>
  </si>
  <si>
    <t>ИП Чалчикова</t>
  </si>
  <si>
    <t>ИП Герасимов</t>
  </si>
  <si>
    <t>ИП Сугунушева</t>
  </si>
  <si>
    <t>ИП Молодкина</t>
  </si>
  <si>
    <t>Улаганская С/администрация</t>
  </si>
  <si>
    <t>Манзырова ЕА</t>
  </si>
  <si>
    <t>Акташская С/администрация</t>
  </si>
  <si>
    <t>Чибитская С/администрация</t>
  </si>
  <si>
    <t>Чибилинская С/админисстрация</t>
  </si>
  <si>
    <t>Саратанская С/администрация</t>
  </si>
  <si>
    <t>ИП Ядомыкова М.Н.</t>
  </si>
  <si>
    <t>ИП Тойлонова Н.В.</t>
  </si>
  <si>
    <t>ИП Сахнова Г.Н.</t>
  </si>
  <si>
    <t>ИП Манзырова Л.И.</t>
  </si>
  <si>
    <t>Усть-Коксинский</t>
  </si>
  <si>
    <t>Верх-Уймонская сельская администрация</t>
  </si>
  <si>
    <t>Эдоков А.И.Утятникова Т.М</t>
  </si>
  <si>
    <t>Сизиков АЮ</t>
  </si>
  <si>
    <t>Сартакова</t>
  </si>
  <si>
    <t>ЦБМО "У-Кокс р-н"</t>
  </si>
  <si>
    <t>Эдоков А.И.Сартакова</t>
  </si>
  <si>
    <t>Эдоков,Утятникова</t>
  </si>
  <si>
    <t xml:space="preserve">Эдоков Утятникова </t>
  </si>
  <si>
    <t>Эдоков Утятникова</t>
  </si>
  <si>
    <t>Усть-Коксинское сельское поселение</t>
  </si>
  <si>
    <t>Утятникова ТМ</t>
  </si>
  <si>
    <t>СартаковаАП</t>
  </si>
  <si>
    <t>МО Усть-Коксинский район</t>
  </si>
  <si>
    <t>Утятникова</t>
  </si>
  <si>
    <t>Сартакова АП</t>
  </si>
  <si>
    <t>Эдоков АИ</t>
  </si>
  <si>
    <t xml:space="preserve">ИП Тодошева М.В. Мендур-Соккон </t>
  </si>
  <si>
    <t xml:space="preserve">апрель </t>
  </si>
  <si>
    <t>Эдоков А.И.</t>
  </si>
  <si>
    <t xml:space="preserve">Папитова Л.В. </t>
  </si>
  <si>
    <t xml:space="preserve">ООО "Баатыр" Бело-Ануй </t>
  </si>
  <si>
    <t xml:space="preserve">Эдоков А.И. </t>
  </si>
  <si>
    <t xml:space="preserve">Чичилова С.В. </t>
  </si>
  <si>
    <t xml:space="preserve">ООО "Баатыр" Усть-Мута </t>
  </si>
  <si>
    <t>Челтуева С.Б.</t>
  </si>
  <si>
    <t>МДОУ Козуль</t>
  </si>
  <si>
    <t xml:space="preserve">Тижина Н.В. </t>
  </si>
  <si>
    <t xml:space="preserve">МДОУ Владимировка </t>
  </si>
  <si>
    <t xml:space="preserve">Матина Л.А. </t>
  </si>
  <si>
    <t>МОУ "Мендур-Сокконская  СОШ"</t>
  </si>
  <si>
    <t>МОУ "Мендур-Соконская НОШ"</t>
  </si>
  <si>
    <t xml:space="preserve">Арт.скважина с.Ябоган ул.Калкина </t>
  </si>
  <si>
    <t>Тижина Н.В.</t>
  </si>
  <si>
    <t xml:space="preserve">Арт.скважина с.Ябоган ул.Булундашева </t>
  </si>
  <si>
    <t xml:space="preserve">ФАП с.Мендур-Соккон </t>
  </si>
  <si>
    <t xml:space="preserve">Свалка с.Санаровка </t>
  </si>
  <si>
    <t xml:space="preserve">Челтуева С.Б. </t>
  </si>
  <si>
    <t>Усть-Канский</t>
  </si>
  <si>
    <t xml:space="preserve">Кош-Агачский </t>
  </si>
  <si>
    <t>ИПБОЮЛ Бичашев Б.М.</t>
  </si>
  <si>
    <t>Чернова Е.И.</t>
  </si>
  <si>
    <t>Мугражева Ж.М.</t>
  </si>
  <si>
    <t>ИПБОЮЛ Кустубаев А.Т.</t>
  </si>
  <si>
    <t>Уашева Г.С.</t>
  </si>
  <si>
    <t>ИПБОЮЛ Баяндинова Г.И.</t>
  </si>
  <si>
    <t xml:space="preserve">ООО " Шанхай" </t>
  </si>
  <si>
    <t>ИЧП Усманова Г.Ж.</t>
  </si>
  <si>
    <t>Кош-Агачский</t>
  </si>
  <si>
    <t>МУЗ "Кош-Агачская ЦРБ"</t>
  </si>
  <si>
    <t>Ивлев С.В.</t>
  </si>
  <si>
    <t>Матыева О.А.</t>
  </si>
  <si>
    <t>МО "Кош-Агачский район"</t>
  </si>
  <si>
    <t>МУ "Отдел капитального строительства"</t>
  </si>
  <si>
    <t>МО "с.Кош-Агач"</t>
  </si>
  <si>
    <t>МО "Ташантинское сельское поселение"</t>
  </si>
  <si>
    <t>МО "Жана-Аульское поселение"</t>
  </si>
  <si>
    <t>МО "Тобелерское сельское поселение"</t>
  </si>
  <si>
    <t>МО "Теленгит-Сартогойское сельское поселение"</t>
  </si>
  <si>
    <t>МО "Бельтирское сельское поселение"</t>
  </si>
  <si>
    <t>ООО "Акыл"</t>
  </si>
  <si>
    <t>ИПБОЮЛ Челчушев Н.Т.</t>
  </si>
  <si>
    <t>ИПБОЮЛ  Банкунов В.А.</t>
  </si>
  <si>
    <t xml:space="preserve">МОУ " Жана - Аульская СОШ" </t>
  </si>
  <si>
    <t>МОУ "Кокоринская СОШ"</t>
  </si>
  <si>
    <t>МОУ " Ортолыкская СОШ"</t>
  </si>
  <si>
    <t>Матыева О.А.    Батырмажинова К.К.</t>
  </si>
  <si>
    <t xml:space="preserve">МОУ " Бельтирская СОШ" </t>
  </si>
  <si>
    <t>Чернова</t>
  </si>
  <si>
    <t xml:space="preserve">Мугражева Ж.М. </t>
  </si>
  <si>
    <t>Горно-Алтайск, Майминский р-он</t>
  </si>
  <si>
    <t>ГУРА "Республиканская ветеринарная лаборатория</t>
  </si>
  <si>
    <t>Зарубин И.В. Кучукова В.Ф.</t>
  </si>
  <si>
    <t>АТП-3</t>
  </si>
  <si>
    <t>Елсуков С.Ю. Логинова Г.В.</t>
  </si>
  <si>
    <t>Балобанов А.Г,Гредилев Д.Ю</t>
  </si>
  <si>
    <t>АУРА " Горно-Алтай лес</t>
  </si>
  <si>
    <t>Елсуков С.Ю. Кондратьева Е.Н.</t>
  </si>
  <si>
    <t>Алтайвторчемет</t>
  </si>
  <si>
    <t>Елсуков С.Ю.</t>
  </si>
  <si>
    <t xml:space="preserve">Комитет по ф-ре и спорту </t>
  </si>
  <si>
    <t>Кондратьева Е.Н.</t>
  </si>
  <si>
    <t>Адатов</t>
  </si>
  <si>
    <t xml:space="preserve">МУ"Управление ком.хоз-ва" </t>
  </si>
  <si>
    <t>Логинова</t>
  </si>
  <si>
    <t>ГОУ СПО "Г-Алтайский педколледж"</t>
  </si>
  <si>
    <t>ЛогиноваОдинцова</t>
  </si>
  <si>
    <t>Орешкова</t>
  </si>
  <si>
    <t xml:space="preserve"> НОУ СПО "Г-Алтайский экономический техникум" </t>
  </si>
  <si>
    <t>Карлышева</t>
  </si>
  <si>
    <t>Крохина</t>
  </si>
  <si>
    <t>Одинцова</t>
  </si>
  <si>
    <t>МУЗ "Республиканская стоматологическая поликлиника"</t>
  </si>
  <si>
    <t>Логинова Сбитнева</t>
  </si>
  <si>
    <t>Дели</t>
  </si>
  <si>
    <t xml:space="preserve"> "ООО Школьник" Столовая школы № 7</t>
  </si>
  <si>
    <t xml:space="preserve"> "ООО Школьник" Столовая школы № 8</t>
  </si>
  <si>
    <t xml:space="preserve">Карлышева  </t>
  </si>
  <si>
    <t>Столовая школы № 8 (начальная)</t>
  </si>
  <si>
    <t>Котонова</t>
  </si>
  <si>
    <t xml:space="preserve">Столовая школы № 9 </t>
  </si>
  <si>
    <t xml:space="preserve"> "ООО Школьник" Столовая школы № 12</t>
  </si>
  <si>
    <t xml:space="preserve"> "ООО Школьник" Столовая школы № 10</t>
  </si>
  <si>
    <t>ООО Школьник" Столовая школы № 13</t>
  </si>
  <si>
    <t xml:space="preserve">ООО "Школьник" Столовая вечерней школы </t>
  </si>
  <si>
    <t xml:space="preserve">МОУ "Майминская СОШ №3" </t>
  </si>
  <si>
    <t>Малюкова</t>
  </si>
  <si>
    <t xml:space="preserve">МОУ "Александровская НОШ" </t>
  </si>
  <si>
    <t xml:space="preserve"> МОУ "Дубровская НОШ" </t>
  </si>
  <si>
    <t xml:space="preserve">МОУ "Алферовская НОШ" </t>
  </si>
  <si>
    <t xml:space="preserve">Малюкова </t>
  </si>
  <si>
    <t xml:space="preserve">ГОУ СПО РА "Горно-Алтайский педогогический колледж" </t>
  </si>
  <si>
    <t>ГОУ СПО "Коледж культуры и исскуства Республики Алтай"</t>
  </si>
  <si>
    <t>Автономная некоммерческая организация " Горно_Алтайский колледж экономикии и права"</t>
  </si>
  <si>
    <t>МОУ ДОД "Горно-Алтайская детская музыкальная  школа №1"</t>
  </si>
  <si>
    <t>ИП Бжицких киоск</t>
  </si>
  <si>
    <t>Старосвет</t>
  </si>
  <si>
    <t>Карачанская</t>
  </si>
  <si>
    <t>Малых</t>
  </si>
  <si>
    <t>Бирюкова</t>
  </si>
  <si>
    <t>Старосвет Карпенко</t>
  </si>
  <si>
    <t>Малых Карпенко</t>
  </si>
  <si>
    <t>ИП Вакулев</t>
  </si>
  <si>
    <t xml:space="preserve">Малых </t>
  </si>
  <si>
    <t xml:space="preserve">ИП Майер </t>
  </si>
  <si>
    <t>ИП Истомина</t>
  </si>
  <si>
    <t>ИП Тутушева</t>
  </si>
  <si>
    <t>ИП Кайгородова</t>
  </si>
  <si>
    <t>ИП Маркелов</t>
  </si>
  <si>
    <t xml:space="preserve">Старосвет </t>
  </si>
  <si>
    <t>арачанская</t>
  </si>
  <si>
    <t xml:space="preserve">ООО «Спектр» </t>
  </si>
  <si>
    <t xml:space="preserve"> Шестова О.В. </t>
  </si>
  <si>
    <t xml:space="preserve">ИПБОЮЛ Ионов Р.В. </t>
  </si>
  <si>
    <t xml:space="preserve">Шестова О.В. </t>
  </si>
  <si>
    <t>ИПБОЮЛ Нечаева Е.Ф.</t>
  </si>
  <si>
    <t xml:space="preserve">Корней Н.Д.. </t>
  </si>
  <si>
    <t>ИПБОЮЛ Немчанинов Ю.Т.</t>
  </si>
  <si>
    <t>Шестова О.В.</t>
  </si>
  <si>
    <t>ИПБОЮЛ Игнатишина Н.Г.</t>
  </si>
  <si>
    <t>ООО "Рынок Ткацкий"</t>
  </si>
  <si>
    <t>с.Манжерок</t>
  </si>
  <si>
    <t>ИПБОЮЛ Дюкорева  Т.И.</t>
  </si>
  <si>
    <t>Матвеева</t>
  </si>
  <si>
    <t>ИПБОЮЛ Денисова В.А.</t>
  </si>
  <si>
    <t xml:space="preserve">ИПБОЮЛ Ундулганов </t>
  </si>
  <si>
    <t>Корней</t>
  </si>
  <si>
    <t>ООО "Кумир"</t>
  </si>
  <si>
    <t>Гришина Шестова Елсуков С.Ю</t>
  </si>
  <si>
    <t xml:space="preserve">ИПБОЮЛ Алёхин </t>
  </si>
  <si>
    <t>Корней Елсуков</t>
  </si>
  <si>
    <t>МУ "Управление коммунальн.х-ва"</t>
  </si>
  <si>
    <t>ежемесячно</t>
  </si>
  <si>
    <t>1</t>
  </si>
  <si>
    <t>с.К-Озёк</t>
  </si>
  <si>
    <t>ОАО Водоканал"</t>
  </si>
  <si>
    <t>Ведомственн.водопроводы</t>
  </si>
  <si>
    <t>МУП Водоканал</t>
  </si>
  <si>
    <t xml:space="preserve">Логинова </t>
  </si>
  <si>
    <t>Атмосферный воздух</t>
  </si>
  <si>
    <t>атмосферный воздух</t>
  </si>
  <si>
    <t>ГУСП ПОПХ " Чуйское"</t>
  </si>
  <si>
    <t>ИП Касьянов</t>
  </si>
  <si>
    <t>ЗАО " Весна"</t>
  </si>
  <si>
    <t>ИП Сурмаева</t>
  </si>
  <si>
    <t>ИП Кудрявцева</t>
  </si>
  <si>
    <t>ИП Быстрицкий</t>
  </si>
  <si>
    <t>Казанцева</t>
  </si>
  <si>
    <t>ООО Фито-Пам</t>
  </si>
  <si>
    <t>рейд по санитарной очитске</t>
  </si>
  <si>
    <t>все сотрудники</t>
  </si>
  <si>
    <t>прочие, ГМО</t>
  </si>
  <si>
    <t xml:space="preserve"> УПРАВЛЕНИЕ  РОСПОТРЕБНАДЗОРА ПО РЕСПУБЛИКЕ АЛТАЙ</t>
  </si>
  <si>
    <t>План контрольно-надзорной деятельности с лабораторными и инструментальными исследованиями на апрель 2009 года</t>
  </si>
  <si>
    <t>УТВЕРЖДЕН  Приказом                     руководителя Управления Роспотребнадзора по РА                  от  01.04.2009               №24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</si>
</sst>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1">
    <font>
      <sz val="10"/>
      <name val="Arial Cyr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sz val="10"/>
      <name val="Arial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2"/>
      <name val="Arial"/>
      <family val="0"/>
    </font>
    <font>
      <sz val="8"/>
      <name val="Arial Cyr"/>
      <family val="0"/>
    </font>
    <font>
      <b/>
      <sz val="10"/>
      <color indexed="10"/>
      <name val="Arial"/>
      <family val="2"/>
    </font>
    <font>
      <b/>
      <sz val="10"/>
      <color indexed="10"/>
      <name val="Arial Cyr"/>
      <family val="0"/>
    </font>
    <font>
      <i/>
      <sz val="10"/>
      <color indexed="12"/>
      <name val="Arial"/>
      <family val="2"/>
    </font>
    <font>
      <i/>
      <sz val="10"/>
      <name val="Arial"/>
      <family val="2"/>
    </font>
    <font>
      <b/>
      <i/>
      <sz val="10"/>
      <color indexed="12"/>
      <name val="Arial Cyr"/>
      <family val="0"/>
    </font>
    <font>
      <i/>
      <sz val="10"/>
      <color indexed="12"/>
      <name val="Arial Cyr"/>
      <family val="0"/>
    </font>
    <font>
      <b/>
      <sz val="8"/>
      <name val="Tahoma"/>
      <family val="0"/>
    </font>
    <font>
      <sz val="8"/>
      <name val="Tahoma"/>
      <family val="0"/>
    </font>
    <font>
      <sz val="10"/>
      <color indexed="8"/>
      <name val="Arial"/>
      <family val="0"/>
    </font>
    <font>
      <i/>
      <sz val="10"/>
      <name val="Arial Cyr"/>
      <family val="0"/>
    </font>
    <font>
      <b/>
      <sz val="10"/>
      <color indexed="57"/>
      <name val="Arial Cyr"/>
      <family val="0"/>
    </font>
    <font>
      <sz val="10"/>
      <color indexed="12"/>
      <name val="Arial"/>
      <family val="0"/>
    </font>
    <font>
      <i/>
      <sz val="10"/>
      <color indexed="8"/>
      <name val="Arial"/>
      <family val="0"/>
    </font>
    <font>
      <sz val="10"/>
      <color indexed="8"/>
      <name val="Arial Cyr"/>
      <family val="0"/>
    </font>
    <font>
      <u val="single"/>
      <sz val="10"/>
      <name val="Arial Cyr"/>
      <family val="0"/>
    </font>
    <font>
      <sz val="12"/>
      <name val="Times New Roman"/>
      <family val="1"/>
    </font>
    <font>
      <sz val="10"/>
      <color indexed="48"/>
      <name val="Arial"/>
      <family val="0"/>
    </font>
    <font>
      <b/>
      <sz val="10"/>
      <color indexed="4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19">
      <alignment/>
      <protection/>
    </xf>
    <xf numFmtId="0" fontId="6" fillId="0" borderId="1" xfId="19" applyFont="1" applyBorder="1" applyAlignment="1">
      <alignment horizontal="center" vertical="top" textRotation="90" wrapText="1"/>
      <protection/>
    </xf>
    <xf numFmtId="0" fontId="0" fillId="0" borderId="1" xfId="19" applyFont="1" applyBorder="1" applyAlignment="1">
      <alignment horizontal="center" vertical="top" textRotation="90" wrapText="1"/>
      <protection/>
    </xf>
    <xf numFmtId="0" fontId="0" fillId="0" borderId="0" xfId="19" applyFont="1">
      <alignment/>
      <protection/>
    </xf>
    <xf numFmtId="0" fontId="0" fillId="0" borderId="1" xfId="0" applyBorder="1" applyAlignment="1">
      <alignment horizontal="center"/>
    </xf>
    <xf numFmtId="0" fontId="0" fillId="0" borderId="0" xfId="19" applyFont="1" applyAlignment="1">
      <alignment horizontal="center"/>
      <protection/>
    </xf>
    <xf numFmtId="0" fontId="0" fillId="0" borderId="1" xfId="0" applyBorder="1" applyAlignment="1">
      <alignment/>
    </xf>
    <xf numFmtId="0" fontId="4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10" fillId="0" borderId="1" xfId="0" applyFont="1" applyBorder="1" applyAlignment="1">
      <alignment/>
    </xf>
    <xf numFmtId="0" fontId="11" fillId="0" borderId="1" xfId="19" applyFont="1" applyBorder="1">
      <alignment/>
      <protection/>
    </xf>
    <xf numFmtId="0" fontId="11" fillId="0" borderId="1" xfId="19" applyFont="1" applyBorder="1" applyAlignment="1">
      <alignment/>
      <protection/>
    </xf>
    <xf numFmtId="0" fontId="4" fillId="0" borderId="1" xfId="20" applyFont="1" applyBorder="1" applyAlignment="1">
      <alignment horizontal="left" vertical="center" wrapText="1"/>
      <protection/>
    </xf>
    <xf numFmtId="0" fontId="10" fillId="0" borderId="1" xfId="0" applyFont="1" applyBorder="1" applyAlignment="1">
      <alignment wrapText="1"/>
    </xf>
    <xf numFmtId="0" fontId="11" fillId="0" borderId="1" xfId="0" applyFont="1" applyBorder="1" applyAlignment="1">
      <alignment/>
    </xf>
    <xf numFmtId="0" fontId="4" fillId="0" borderId="1" xfId="20" applyFont="1" applyBorder="1" applyAlignment="1">
      <alignment wrapText="1"/>
      <protection/>
    </xf>
    <xf numFmtId="0" fontId="0" fillId="0" borderId="0" xfId="0" applyBorder="1" applyAlignment="1">
      <alignment/>
    </xf>
    <xf numFmtId="0" fontId="18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12" fillId="0" borderId="1" xfId="20" applyFont="1" applyBorder="1" applyAlignment="1">
      <alignment wrapText="1"/>
      <protection/>
    </xf>
    <xf numFmtId="0" fontId="15" fillId="0" borderId="1" xfId="19" applyFont="1" applyFill="1" applyBorder="1">
      <alignment/>
      <protection/>
    </xf>
    <xf numFmtId="0" fontId="2" fillId="0" borderId="1" xfId="20" applyFont="1" applyBorder="1" applyAlignment="1">
      <alignment wrapText="1"/>
      <protection/>
    </xf>
    <xf numFmtId="0" fontId="13" fillId="0" borderId="1" xfId="20" applyFont="1" applyBorder="1" applyAlignment="1">
      <alignment wrapText="1"/>
      <protection/>
    </xf>
    <xf numFmtId="0" fontId="0" fillId="0" borderId="1" xfId="19" applyFont="1" applyBorder="1" applyAlignment="1">
      <alignment wrapText="1"/>
      <protection/>
    </xf>
    <xf numFmtId="0" fontId="14" fillId="0" borderId="1" xfId="19" applyFont="1" applyFill="1" applyBorder="1">
      <alignment/>
      <protection/>
    </xf>
    <xf numFmtId="0" fontId="0" fillId="0" borderId="1" xfId="0" applyBorder="1" applyAlignment="1">
      <alignment horizontal="right"/>
    </xf>
    <xf numFmtId="0" fontId="0" fillId="0" borderId="1" xfId="0" applyFill="1" applyBorder="1" applyAlignment="1">
      <alignment/>
    </xf>
    <xf numFmtId="0" fontId="4" fillId="0" borderId="1" xfId="0" applyFont="1" applyFill="1" applyBorder="1" applyAlignment="1">
      <alignment wrapText="1"/>
    </xf>
    <xf numFmtId="0" fontId="10" fillId="0" borderId="1" xfId="0" applyFont="1" applyFill="1" applyBorder="1" applyAlignment="1">
      <alignment wrapText="1"/>
    </xf>
    <xf numFmtId="0" fontId="0" fillId="0" borderId="1" xfId="19" applyFont="1" applyFill="1" applyBorder="1">
      <alignment/>
      <protection/>
    </xf>
    <xf numFmtId="0" fontId="19" fillId="0" borderId="1" xfId="19" applyFont="1" applyFill="1" applyBorder="1">
      <alignment/>
      <protection/>
    </xf>
    <xf numFmtId="0" fontId="12" fillId="0" borderId="1" xfId="20" applyFont="1" applyBorder="1" applyAlignment="1">
      <alignment wrapText="1"/>
      <protection/>
    </xf>
    <xf numFmtId="0" fontId="14" fillId="0" borderId="1" xfId="19" applyFont="1" applyFill="1" applyBorder="1">
      <alignment/>
      <protection/>
    </xf>
    <xf numFmtId="0" fontId="20" fillId="0" borderId="1" xfId="19" applyFont="1" applyFill="1" applyBorder="1">
      <alignment/>
      <protection/>
    </xf>
    <xf numFmtId="0" fontId="18" fillId="0" borderId="1" xfId="18" applyFont="1" applyBorder="1" applyAlignment="1">
      <alignment horizontal="left" vertical="center" wrapText="1"/>
      <protection/>
    </xf>
    <xf numFmtId="0" fontId="0" fillId="0" borderId="1" xfId="19" applyFont="1" applyBorder="1">
      <alignment/>
      <protection/>
    </xf>
    <xf numFmtId="0" fontId="21" fillId="0" borderId="1" xfId="0" applyFont="1" applyBorder="1" applyAlignment="1">
      <alignment wrapText="1"/>
    </xf>
    <xf numFmtId="0" fontId="4" fillId="0" borderId="1" xfId="20" applyFont="1" applyFill="1" applyBorder="1" applyAlignment="1">
      <alignment wrapText="1"/>
      <protection/>
    </xf>
    <xf numFmtId="0" fontId="0" fillId="0" borderId="1" xfId="19" applyBorder="1" applyAlignment="1">
      <alignment horizontal="right"/>
      <protection/>
    </xf>
    <xf numFmtId="0" fontId="11" fillId="0" borderId="1" xfId="19" applyFont="1" applyBorder="1" applyAlignment="1">
      <alignment horizontal="right"/>
      <protection/>
    </xf>
    <xf numFmtId="0" fontId="0" fillId="0" borderId="0" xfId="19" applyFont="1" applyAlignment="1">
      <alignment horizontal="right"/>
      <protection/>
    </xf>
    <xf numFmtId="0" fontId="10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1" fillId="0" borderId="1" xfId="0" applyFont="1" applyBorder="1" applyAlignment="1">
      <alignment/>
    </xf>
    <xf numFmtId="0" fontId="0" fillId="0" borderId="0" xfId="19" applyFont="1" applyAlignment="1">
      <alignment/>
      <protection/>
    </xf>
    <xf numFmtId="0" fontId="4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right"/>
    </xf>
    <xf numFmtId="0" fontId="0" fillId="0" borderId="1" xfId="19" applyFont="1" applyFill="1" applyBorder="1" applyAlignment="1">
      <alignment horizontal="right"/>
      <protection/>
    </xf>
    <xf numFmtId="0" fontId="24" fillId="0" borderId="1" xfId="19" applyFont="1" applyFill="1" applyBorder="1" applyAlignment="1">
      <alignment horizontal="right"/>
      <protection/>
    </xf>
    <xf numFmtId="0" fontId="25" fillId="0" borderId="1" xfId="0" applyFont="1" applyBorder="1" applyAlignment="1">
      <alignment horizontal="justify" vertical="justify"/>
    </xf>
    <xf numFmtId="0" fontId="4" fillId="0" borderId="1" xfId="20" applyFont="1" applyBorder="1" applyAlignment="1">
      <alignment horizontal="justify" vertical="justify" wrapText="1"/>
      <protection/>
    </xf>
    <xf numFmtId="0" fontId="4" fillId="0" borderId="1" xfId="0" applyFont="1" applyBorder="1" applyAlignment="1">
      <alignment/>
    </xf>
    <xf numFmtId="0" fontId="26" fillId="0" borderId="1" xfId="0" applyFont="1" applyBorder="1" applyAlignment="1">
      <alignment/>
    </xf>
    <xf numFmtId="0" fontId="4" fillId="0" borderId="1" xfId="0" applyFont="1" applyBorder="1" applyAlignment="1">
      <alignment/>
    </xf>
    <xf numFmtId="49" fontId="6" fillId="0" borderId="1" xfId="0" applyNumberFormat="1" applyFont="1" applyBorder="1" applyAlignment="1">
      <alignment horizontal="right" vertical="top" wrapText="1"/>
    </xf>
    <xf numFmtId="49" fontId="25" fillId="0" borderId="1" xfId="0" applyNumberFormat="1" applyFont="1" applyBorder="1" applyAlignment="1">
      <alignment horizontal="right" vertical="top" wrapText="1"/>
    </xf>
    <xf numFmtId="49" fontId="4" fillId="0" borderId="1" xfId="0" applyNumberFormat="1" applyFont="1" applyFill="1" applyBorder="1" applyAlignment="1">
      <alignment horizontal="right"/>
    </xf>
    <xf numFmtId="49" fontId="4" fillId="0" borderId="1" xfId="0" applyNumberFormat="1" applyFont="1" applyBorder="1" applyAlignment="1">
      <alignment horizontal="right"/>
    </xf>
    <xf numFmtId="49" fontId="0" fillId="0" borderId="0" xfId="0" applyNumberFormat="1" applyBorder="1" applyAlignment="1">
      <alignment/>
    </xf>
    <xf numFmtId="0" fontId="4" fillId="0" borderId="1" xfId="0" applyFont="1" applyBorder="1" applyAlignment="1">
      <alignment horizontal="right" vertical="center" wrapText="1"/>
    </xf>
    <xf numFmtId="0" fontId="6" fillId="0" borderId="1" xfId="19" applyFont="1" applyBorder="1" applyAlignment="1">
      <alignment horizontal="center" textRotation="90" wrapText="1"/>
      <protection/>
    </xf>
    <xf numFmtId="0" fontId="0" fillId="0" borderId="1" xfId="19" applyFont="1" applyBorder="1" applyAlignment="1">
      <alignment textRotation="90" wrapText="1"/>
      <protection/>
    </xf>
    <xf numFmtId="0" fontId="0" fillId="0" borderId="1" xfId="0" applyBorder="1" applyAlignment="1">
      <alignment horizontal="left" wrapText="1"/>
    </xf>
    <xf numFmtId="0" fontId="22" fillId="0" borderId="1" xfId="20" applyFont="1" applyBorder="1" applyAlignment="1">
      <alignment wrapText="1"/>
      <protection/>
    </xf>
    <xf numFmtId="49" fontId="18" fillId="0" borderId="1" xfId="0" applyNumberFormat="1" applyFont="1" applyBorder="1" applyAlignment="1">
      <alignment horizontal="left" wrapText="1"/>
    </xf>
    <xf numFmtId="0" fontId="23" fillId="0" borderId="1" xfId="19" applyFont="1" applyFill="1" applyBorder="1">
      <alignment/>
      <protection/>
    </xf>
    <xf numFmtId="0" fontId="23" fillId="0" borderId="1" xfId="19" applyFont="1" applyFill="1" applyBorder="1" applyAlignment="1">
      <alignment horizontal="left"/>
      <protection/>
    </xf>
    <xf numFmtId="0" fontId="18" fillId="0" borderId="1" xfId="20" applyFont="1" applyBorder="1" applyAlignment="1">
      <alignment wrapText="1"/>
      <protection/>
    </xf>
    <xf numFmtId="0" fontId="23" fillId="0" borderId="1" xfId="19" applyFont="1" applyFill="1" applyBorder="1" applyAlignment="1">
      <alignment horizontal="left"/>
      <protection/>
    </xf>
    <xf numFmtId="0" fontId="18" fillId="0" borderId="1" xfId="20" applyFont="1" applyBorder="1" applyAlignment="1">
      <alignment wrapText="1"/>
      <protection/>
    </xf>
    <xf numFmtId="49" fontId="18" fillId="0" borderId="1" xfId="0" applyNumberFormat="1" applyFont="1" applyBorder="1" applyAlignment="1">
      <alignment wrapText="1"/>
    </xf>
    <xf numFmtId="0" fontId="0" fillId="0" borderId="1" xfId="19" applyFont="1" applyFill="1" applyBorder="1" applyAlignment="1">
      <alignment horizontal="right"/>
      <protection/>
    </xf>
    <xf numFmtId="0" fontId="4" fillId="0" borderId="1" xfId="0" applyFont="1" applyBorder="1" applyAlignment="1">
      <alignment horizontal="justify" vertical="justify" wrapText="1"/>
    </xf>
    <xf numFmtId="0" fontId="27" fillId="0" borderId="1" xfId="0" applyFont="1" applyBorder="1" applyAlignment="1">
      <alignment horizontal="right"/>
    </xf>
    <xf numFmtId="0" fontId="4" fillId="0" borderId="1" xfId="0" applyFont="1" applyFill="1" applyBorder="1" applyAlignment="1">
      <alignment horizontal="right" vertical="center" wrapText="1"/>
    </xf>
    <xf numFmtId="0" fontId="0" fillId="0" borderId="1" xfId="0" applyFill="1" applyBorder="1" applyAlignment="1">
      <alignment wrapText="1"/>
    </xf>
    <xf numFmtId="0" fontId="11" fillId="0" borderId="1" xfId="0" applyFont="1" applyBorder="1" applyAlignment="1">
      <alignment horizontal="right"/>
    </xf>
    <xf numFmtId="49" fontId="10" fillId="0" borderId="1" xfId="0" applyNumberFormat="1" applyFont="1" applyBorder="1" applyAlignment="1">
      <alignment horizontal="right"/>
    </xf>
    <xf numFmtId="49" fontId="11" fillId="0" borderId="1" xfId="0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0" fontId="13" fillId="0" borderId="1" xfId="20" applyFont="1" applyFill="1" applyBorder="1" applyAlignment="1">
      <alignment wrapText="1"/>
      <protection/>
    </xf>
    <xf numFmtId="0" fontId="10" fillId="0" borderId="1" xfId="20" applyFont="1" applyFill="1" applyBorder="1" applyAlignment="1">
      <alignment wrapText="1"/>
      <protection/>
    </xf>
    <xf numFmtId="0" fontId="6" fillId="0" borderId="1" xfId="0" applyNumberFormat="1" applyFont="1" applyBorder="1" applyAlignment="1">
      <alignment horizontal="right" vertical="top" wrapText="1"/>
    </xf>
    <xf numFmtId="0" fontId="0" fillId="0" borderId="0" xfId="0" applyAlignment="1">
      <alignment/>
    </xf>
    <xf numFmtId="0" fontId="0" fillId="0" borderId="0" xfId="0" applyAlignment="1">
      <alignment horizontal="left" wrapText="1"/>
    </xf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0" fillId="0" borderId="1" xfId="19" applyFont="1" applyBorder="1" applyAlignment="1">
      <alignment horizontal="center"/>
      <protection/>
    </xf>
    <xf numFmtId="0" fontId="0" fillId="0" borderId="1" xfId="19" applyBorder="1" applyAlignment="1">
      <alignment horizontal="center"/>
      <protection/>
    </xf>
    <xf numFmtId="0" fontId="0" fillId="0" borderId="1" xfId="19" applyFont="1" applyBorder="1" applyAlignment="1">
      <alignment horizontal="center" wrapText="1"/>
      <protection/>
    </xf>
    <xf numFmtId="0" fontId="0" fillId="0" borderId="1" xfId="0" applyBorder="1" applyAlignment="1">
      <alignment horizontal="center" wrapText="1"/>
    </xf>
    <xf numFmtId="0" fontId="5" fillId="0" borderId="1" xfId="19" applyFont="1" applyBorder="1" applyAlignment="1">
      <alignment horizontal="center" vertical="top" wrapText="1"/>
      <protection/>
    </xf>
    <xf numFmtId="0" fontId="0" fillId="0" borderId="1" xfId="19" applyBorder="1" applyAlignment="1">
      <alignment horizontal="center" vertical="top" wrapText="1"/>
      <protection/>
    </xf>
    <xf numFmtId="0" fontId="3" fillId="0" borderId="1" xfId="19" applyFont="1" applyBorder="1" applyAlignment="1">
      <alignment horizontal="center" vertical="top" textRotation="90" wrapText="1"/>
      <protection/>
    </xf>
    <xf numFmtId="0" fontId="0" fillId="0" borderId="1" xfId="0" applyBorder="1" applyAlignment="1">
      <alignment horizontal="center"/>
    </xf>
    <xf numFmtId="0" fontId="7" fillId="0" borderId="1" xfId="19" applyFont="1" applyBorder="1" applyAlignment="1">
      <alignment horizontal="center" vertical="top"/>
      <protection/>
    </xf>
    <xf numFmtId="0" fontId="8" fillId="0" borderId="1" xfId="0" applyFont="1" applyBorder="1" applyAlignment="1">
      <alignment horizontal="center" vertical="top"/>
    </xf>
    <xf numFmtId="0" fontId="3" fillId="0" borderId="1" xfId="19" applyFont="1" applyBorder="1" applyAlignment="1">
      <alignment horizontal="center" wrapText="1"/>
      <protection/>
    </xf>
    <xf numFmtId="0" fontId="0" fillId="0" borderId="1" xfId="19" applyBorder="1" applyAlignment="1">
      <alignment/>
      <protection/>
    </xf>
  </cellXfs>
  <cellStyles count="11">
    <cellStyle name="Normal" xfId="0"/>
    <cellStyle name="Hyperlink" xfId="15"/>
    <cellStyle name="Currency" xfId="16"/>
    <cellStyle name="Currency [0]" xfId="17"/>
    <cellStyle name="Обычный_Лист1" xfId="18"/>
    <cellStyle name="Обычный_План-заказ Чойского района на ноябрь 2006г." xfId="19"/>
    <cellStyle name="Обычный_Турочак" xfId="20"/>
    <cellStyle name="Followed Hyperlink" xfId="21"/>
    <cellStyle name="Percent" xfId="22"/>
    <cellStyle name="Comma" xfId="23"/>
    <cellStyle name="Comma [0]" xfId="24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404"/>
  <sheetViews>
    <sheetView tabSelected="1" workbookViewId="0" topLeftCell="A1">
      <pane xSplit="2" ySplit="10" topLeftCell="C11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BH10" sqref="BH10"/>
    </sheetView>
  </sheetViews>
  <sheetFormatPr defaultColWidth="9.00390625" defaultRowHeight="12.75"/>
  <cols>
    <col min="1" max="1" width="17.375" style="0" customWidth="1"/>
    <col min="2" max="2" width="25.875" style="0" customWidth="1"/>
    <col min="4" max="4" width="15.625" style="0" customWidth="1"/>
    <col min="5" max="5" width="14.625" style="0" customWidth="1"/>
    <col min="6" max="44" width="4.75390625" style="0" customWidth="1"/>
  </cols>
  <sheetData>
    <row r="1" spans="12:17" ht="60" customHeight="1">
      <c r="L1" s="89" t="s">
        <v>345</v>
      </c>
      <c r="M1" s="90"/>
      <c r="N1" s="90"/>
      <c r="O1" s="90"/>
      <c r="P1" s="90"/>
      <c r="Q1" s="90"/>
    </row>
    <row r="2" ht="31.5" customHeight="1">
      <c r="D2" s="88" t="s">
        <v>343</v>
      </c>
    </row>
    <row r="3" spans="1:16" s="84" customFormat="1" ht="33.75" customHeight="1">
      <c r="A3" s="91" t="s">
        <v>344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</row>
    <row r="4" spans="1:6" ht="12.75">
      <c r="A4" s="1"/>
      <c r="B4" s="1"/>
      <c r="C4" s="2"/>
      <c r="D4" s="1"/>
      <c r="E4" s="1"/>
      <c r="F4" s="1"/>
    </row>
    <row r="5" spans="1:44" s="3" customFormat="1" ht="38.25" customHeight="1">
      <c r="A5" s="92" t="s">
        <v>0</v>
      </c>
      <c r="B5" s="94" t="s">
        <v>1</v>
      </c>
      <c r="C5" s="94" t="s">
        <v>2</v>
      </c>
      <c r="D5" s="102" t="s">
        <v>3</v>
      </c>
      <c r="E5" s="99"/>
      <c r="F5" s="96" t="s">
        <v>4</v>
      </c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96" t="s">
        <v>5</v>
      </c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6" t="s">
        <v>6</v>
      </c>
      <c r="AN5" s="97"/>
      <c r="AO5" s="97"/>
      <c r="AP5" s="97"/>
      <c r="AQ5" s="97"/>
      <c r="AR5" s="98" t="s">
        <v>7</v>
      </c>
    </row>
    <row r="6" spans="1:44" s="6" customFormat="1" ht="102.75" customHeight="1">
      <c r="A6" s="93"/>
      <c r="B6" s="93"/>
      <c r="C6" s="95"/>
      <c r="D6" s="94" t="s">
        <v>8</v>
      </c>
      <c r="E6" s="94" t="s">
        <v>9</v>
      </c>
      <c r="F6" s="65" t="s">
        <v>10</v>
      </c>
      <c r="G6" s="4" t="s">
        <v>11</v>
      </c>
      <c r="H6" s="4" t="s">
        <v>12</v>
      </c>
      <c r="I6" s="4" t="s">
        <v>13</v>
      </c>
      <c r="J6" s="4" t="s">
        <v>14</v>
      </c>
      <c r="K6" s="4" t="s">
        <v>15</v>
      </c>
      <c r="L6" s="4" t="s">
        <v>16</v>
      </c>
      <c r="M6" s="66" t="s">
        <v>17</v>
      </c>
      <c r="N6" s="66" t="s">
        <v>18</v>
      </c>
      <c r="O6" s="4" t="s">
        <v>19</v>
      </c>
      <c r="P6" s="4" t="s">
        <v>40</v>
      </c>
      <c r="Q6" s="4" t="s">
        <v>10</v>
      </c>
      <c r="R6" s="4" t="s">
        <v>20</v>
      </c>
      <c r="S6" s="4" t="s">
        <v>21</v>
      </c>
      <c r="T6" s="4" t="s">
        <v>22</v>
      </c>
      <c r="U6" s="4" t="s">
        <v>23</v>
      </c>
      <c r="V6" s="4" t="s">
        <v>24</v>
      </c>
      <c r="W6" s="4" t="s">
        <v>25</v>
      </c>
      <c r="X6" s="5" t="s">
        <v>26</v>
      </c>
      <c r="Y6" s="4" t="s">
        <v>27</v>
      </c>
      <c r="Z6" s="4" t="s">
        <v>28</v>
      </c>
      <c r="AA6" s="4" t="s">
        <v>29</v>
      </c>
      <c r="AB6" s="4" t="s">
        <v>30</v>
      </c>
      <c r="AC6" s="4" t="s">
        <v>31</v>
      </c>
      <c r="AD6" s="4" t="s">
        <v>32</v>
      </c>
      <c r="AE6" s="4" t="s">
        <v>33</v>
      </c>
      <c r="AF6" s="4" t="s">
        <v>34</v>
      </c>
      <c r="AG6" s="4" t="s">
        <v>35</v>
      </c>
      <c r="AH6" s="4" t="s">
        <v>36</v>
      </c>
      <c r="AI6" s="4" t="s">
        <v>37</v>
      </c>
      <c r="AJ6" s="4" t="s">
        <v>38</v>
      </c>
      <c r="AK6" s="4" t="s">
        <v>39</v>
      </c>
      <c r="AL6" s="4" t="s">
        <v>342</v>
      </c>
      <c r="AM6" s="4" t="s">
        <v>41</v>
      </c>
      <c r="AN6" s="4" t="s">
        <v>42</v>
      </c>
      <c r="AO6" s="4" t="s">
        <v>43</v>
      </c>
      <c r="AP6" s="4" t="s">
        <v>44</v>
      </c>
      <c r="AQ6" s="4" t="s">
        <v>45</v>
      </c>
      <c r="AR6" s="98"/>
    </row>
    <row r="7" spans="1:44" s="6" customFormat="1" ht="38.25" customHeight="1">
      <c r="A7" s="93"/>
      <c r="B7" s="93"/>
      <c r="C7" s="95"/>
      <c r="D7" s="99"/>
      <c r="E7" s="99"/>
      <c r="F7" s="100" t="s">
        <v>46</v>
      </c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N7" s="101"/>
      <c r="AO7" s="101"/>
      <c r="AP7" s="101"/>
      <c r="AQ7" s="101"/>
      <c r="AR7" s="101"/>
    </row>
    <row r="8" spans="1:44" s="8" customFormat="1" ht="12.75">
      <c r="A8" s="41">
        <v>1</v>
      </c>
      <c r="B8" s="28">
        <v>2</v>
      </c>
      <c r="C8" s="7"/>
      <c r="D8" s="41">
        <v>3</v>
      </c>
      <c r="E8" s="28">
        <v>4</v>
      </c>
      <c r="F8" s="41">
        <v>5</v>
      </c>
      <c r="G8" s="28">
        <v>6</v>
      </c>
      <c r="H8" s="41">
        <v>7</v>
      </c>
      <c r="I8" s="28">
        <v>8</v>
      </c>
      <c r="J8" s="41">
        <v>9</v>
      </c>
      <c r="K8" s="28">
        <v>10</v>
      </c>
      <c r="L8" s="41">
        <v>11</v>
      </c>
      <c r="M8" s="28">
        <v>12</v>
      </c>
      <c r="N8" s="41">
        <v>13</v>
      </c>
      <c r="O8" s="28">
        <v>14</v>
      </c>
      <c r="P8" s="41">
        <v>15</v>
      </c>
      <c r="Q8" s="28">
        <v>16</v>
      </c>
      <c r="R8" s="41">
        <v>17</v>
      </c>
      <c r="S8" s="28">
        <v>18</v>
      </c>
      <c r="T8" s="41">
        <v>19</v>
      </c>
      <c r="U8" s="28">
        <v>20</v>
      </c>
      <c r="V8" s="41">
        <v>21</v>
      </c>
      <c r="W8" s="28">
        <v>22</v>
      </c>
      <c r="X8" s="41">
        <v>23</v>
      </c>
      <c r="Y8" s="28">
        <v>24</v>
      </c>
      <c r="Z8" s="41">
        <v>25</v>
      </c>
      <c r="AA8" s="28">
        <v>26</v>
      </c>
      <c r="AB8" s="41">
        <v>27</v>
      </c>
      <c r="AC8" s="28">
        <v>28</v>
      </c>
      <c r="AD8" s="41">
        <v>29</v>
      </c>
      <c r="AE8" s="28">
        <v>30</v>
      </c>
      <c r="AF8" s="41">
        <v>31</v>
      </c>
      <c r="AG8" s="28">
        <v>32</v>
      </c>
      <c r="AH8" s="41">
        <v>33</v>
      </c>
      <c r="AI8" s="28">
        <v>34</v>
      </c>
      <c r="AJ8" s="41">
        <v>35</v>
      </c>
      <c r="AK8" s="28">
        <v>36</v>
      </c>
      <c r="AL8" s="41">
        <v>37</v>
      </c>
      <c r="AM8" s="28">
        <v>38</v>
      </c>
      <c r="AN8" s="41">
        <v>39</v>
      </c>
      <c r="AO8" s="28">
        <v>40</v>
      </c>
      <c r="AP8" s="41">
        <v>41</v>
      </c>
      <c r="AQ8" s="28">
        <v>42</v>
      </c>
      <c r="AR8" s="41">
        <v>43</v>
      </c>
    </row>
    <row r="9" spans="1:44" s="8" customFormat="1" ht="12.75">
      <c r="A9" s="9" t="s">
        <v>241</v>
      </c>
      <c r="B9" s="44" t="s">
        <v>61</v>
      </c>
      <c r="C9" s="42">
        <v>0</v>
      </c>
      <c r="D9" s="42">
        <v>0</v>
      </c>
      <c r="E9" s="42">
        <v>0</v>
      </c>
      <c r="F9" s="83">
        <f aca="true" t="shared" si="0" ref="F9:AR9">F10+F75+F93</f>
        <v>127</v>
      </c>
      <c r="G9" s="83">
        <f t="shared" si="0"/>
        <v>51</v>
      </c>
      <c r="H9" s="83">
        <f t="shared" si="0"/>
        <v>118</v>
      </c>
      <c r="I9" s="83">
        <f t="shared" si="0"/>
        <v>80</v>
      </c>
      <c r="J9" s="83">
        <f t="shared" si="0"/>
        <v>0</v>
      </c>
      <c r="K9" s="83">
        <f t="shared" si="0"/>
        <v>5</v>
      </c>
      <c r="L9" s="83">
        <f t="shared" si="0"/>
        <v>8</v>
      </c>
      <c r="M9" s="83">
        <f t="shared" si="0"/>
        <v>26</v>
      </c>
      <c r="N9" s="83">
        <f t="shared" si="0"/>
        <v>0</v>
      </c>
      <c r="O9" s="83">
        <f t="shared" si="0"/>
        <v>0</v>
      </c>
      <c r="P9" s="83">
        <f t="shared" si="0"/>
        <v>0</v>
      </c>
      <c r="Q9" s="83">
        <f t="shared" si="0"/>
        <v>23</v>
      </c>
      <c r="R9" s="83">
        <f t="shared" si="0"/>
        <v>12</v>
      </c>
      <c r="S9" s="83">
        <f t="shared" si="0"/>
        <v>24</v>
      </c>
      <c r="T9" s="83">
        <f t="shared" si="0"/>
        <v>2</v>
      </c>
      <c r="U9" s="83">
        <f t="shared" si="0"/>
        <v>12</v>
      </c>
      <c r="V9" s="83">
        <f t="shared" si="0"/>
        <v>14</v>
      </c>
      <c r="W9" s="83">
        <f t="shared" si="0"/>
        <v>8</v>
      </c>
      <c r="X9" s="83">
        <f t="shared" si="0"/>
        <v>7</v>
      </c>
      <c r="Y9" s="83">
        <f t="shared" si="0"/>
        <v>5</v>
      </c>
      <c r="Z9" s="83">
        <f t="shared" si="0"/>
        <v>5</v>
      </c>
      <c r="AA9" s="83">
        <f t="shared" si="0"/>
        <v>1</v>
      </c>
      <c r="AB9" s="83">
        <f t="shared" si="0"/>
        <v>0</v>
      </c>
      <c r="AC9" s="83">
        <f t="shared" si="0"/>
        <v>0</v>
      </c>
      <c r="AD9" s="83">
        <f t="shared" si="0"/>
        <v>4</v>
      </c>
      <c r="AE9" s="83">
        <f t="shared" si="0"/>
        <v>7</v>
      </c>
      <c r="AF9" s="83">
        <f t="shared" si="0"/>
        <v>0</v>
      </c>
      <c r="AG9" s="83">
        <f t="shared" si="0"/>
        <v>6</v>
      </c>
      <c r="AH9" s="83">
        <f t="shared" si="0"/>
        <v>21</v>
      </c>
      <c r="AI9" s="83">
        <f t="shared" si="0"/>
        <v>7</v>
      </c>
      <c r="AJ9" s="83">
        <f t="shared" si="0"/>
        <v>8</v>
      </c>
      <c r="AK9" s="83">
        <f t="shared" si="0"/>
        <v>6</v>
      </c>
      <c r="AL9" s="83">
        <f t="shared" si="0"/>
        <v>22</v>
      </c>
      <c r="AM9" s="83">
        <f t="shared" si="0"/>
        <v>54</v>
      </c>
      <c r="AN9" s="83">
        <f t="shared" si="0"/>
        <v>134</v>
      </c>
      <c r="AO9" s="83">
        <f t="shared" si="0"/>
        <v>5</v>
      </c>
      <c r="AP9" s="83">
        <f t="shared" si="0"/>
        <v>0</v>
      </c>
      <c r="AQ9" s="83">
        <f t="shared" si="0"/>
        <v>98</v>
      </c>
      <c r="AR9" s="83">
        <f t="shared" si="0"/>
        <v>30</v>
      </c>
    </row>
    <row r="10" spans="1:44" s="8" customFormat="1" ht="12.75">
      <c r="A10" s="9" t="s">
        <v>241</v>
      </c>
      <c r="B10" s="14" t="s">
        <v>62</v>
      </c>
      <c r="C10" s="13">
        <v>0</v>
      </c>
      <c r="D10" s="13">
        <v>0</v>
      </c>
      <c r="E10" s="13">
        <v>0</v>
      </c>
      <c r="F10" s="81">
        <f aca="true" t="shared" si="1" ref="F10:AR10">SUM(F11:F74)</f>
        <v>37</v>
      </c>
      <c r="G10" s="81">
        <f t="shared" si="1"/>
        <v>51</v>
      </c>
      <c r="H10" s="81">
        <f t="shared" si="1"/>
        <v>118</v>
      </c>
      <c r="I10" s="81">
        <f t="shared" si="1"/>
        <v>80</v>
      </c>
      <c r="J10" s="81">
        <f t="shared" si="1"/>
        <v>0</v>
      </c>
      <c r="K10" s="81">
        <f t="shared" si="1"/>
        <v>5</v>
      </c>
      <c r="L10" s="81">
        <f t="shared" si="1"/>
        <v>0</v>
      </c>
      <c r="M10" s="81">
        <f t="shared" si="1"/>
        <v>26</v>
      </c>
      <c r="N10" s="81">
        <f t="shared" si="1"/>
        <v>0</v>
      </c>
      <c r="O10" s="81">
        <f t="shared" si="1"/>
        <v>0</v>
      </c>
      <c r="P10" s="81">
        <f t="shared" si="1"/>
        <v>0</v>
      </c>
      <c r="Q10" s="81">
        <f t="shared" si="1"/>
        <v>9</v>
      </c>
      <c r="R10" s="81">
        <f t="shared" si="1"/>
        <v>12</v>
      </c>
      <c r="S10" s="81">
        <f t="shared" si="1"/>
        <v>24</v>
      </c>
      <c r="T10" s="81">
        <f t="shared" si="1"/>
        <v>2</v>
      </c>
      <c r="U10" s="81">
        <f t="shared" si="1"/>
        <v>12</v>
      </c>
      <c r="V10" s="81">
        <f t="shared" si="1"/>
        <v>14</v>
      </c>
      <c r="W10" s="81">
        <f t="shared" si="1"/>
        <v>8</v>
      </c>
      <c r="X10" s="81">
        <f t="shared" si="1"/>
        <v>7</v>
      </c>
      <c r="Y10" s="81">
        <f t="shared" si="1"/>
        <v>5</v>
      </c>
      <c r="Z10" s="81">
        <f t="shared" si="1"/>
        <v>5</v>
      </c>
      <c r="AA10" s="81">
        <f t="shared" si="1"/>
        <v>1</v>
      </c>
      <c r="AB10" s="81">
        <f t="shared" si="1"/>
        <v>0</v>
      </c>
      <c r="AC10" s="81">
        <f t="shared" si="1"/>
        <v>0</v>
      </c>
      <c r="AD10" s="81">
        <f t="shared" si="1"/>
        <v>4</v>
      </c>
      <c r="AE10" s="81">
        <f t="shared" si="1"/>
        <v>7</v>
      </c>
      <c r="AF10" s="81">
        <f t="shared" si="1"/>
        <v>0</v>
      </c>
      <c r="AG10" s="81">
        <f t="shared" si="1"/>
        <v>6</v>
      </c>
      <c r="AH10" s="81">
        <f t="shared" si="1"/>
        <v>4</v>
      </c>
      <c r="AI10" s="81">
        <f t="shared" si="1"/>
        <v>7</v>
      </c>
      <c r="AJ10" s="81">
        <f t="shared" si="1"/>
        <v>0</v>
      </c>
      <c r="AK10" s="81">
        <f t="shared" si="1"/>
        <v>6</v>
      </c>
      <c r="AL10" s="81">
        <f t="shared" si="1"/>
        <v>22</v>
      </c>
      <c r="AM10" s="81">
        <f t="shared" si="1"/>
        <v>54</v>
      </c>
      <c r="AN10" s="81">
        <f t="shared" si="1"/>
        <v>134</v>
      </c>
      <c r="AO10" s="81">
        <f t="shared" si="1"/>
        <v>5</v>
      </c>
      <c r="AP10" s="81">
        <f t="shared" si="1"/>
        <v>0</v>
      </c>
      <c r="AQ10" s="81">
        <f t="shared" si="1"/>
        <v>98</v>
      </c>
      <c r="AR10" s="81">
        <f t="shared" si="1"/>
        <v>15</v>
      </c>
    </row>
    <row r="11" spans="1:44" s="19" customFormat="1" ht="25.5">
      <c r="A11" s="9" t="s">
        <v>241</v>
      </c>
      <c r="B11" s="49" t="s">
        <v>242</v>
      </c>
      <c r="C11" s="9" t="s">
        <v>49</v>
      </c>
      <c r="D11" s="50" t="s">
        <v>243</v>
      </c>
      <c r="E11" s="29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</row>
    <row r="12" spans="1:44" s="19" customFormat="1" ht="33" customHeight="1">
      <c r="A12" s="9" t="s">
        <v>241</v>
      </c>
      <c r="B12" s="49" t="s">
        <v>244</v>
      </c>
      <c r="C12" s="9" t="s">
        <v>49</v>
      </c>
      <c r="D12" s="67" t="s">
        <v>245</v>
      </c>
      <c r="E12" s="9" t="s">
        <v>246</v>
      </c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>
        <v>4</v>
      </c>
      <c r="AI12" s="51">
        <v>2</v>
      </c>
      <c r="AJ12" s="51"/>
      <c r="AK12" s="51"/>
      <c r="AL12" s="51"/>
      <c r="AM12" s="51">
        <v>1</v>
      </c>
      <c r="AN12" s="51">
        <v>2</v>
      </c>
      <c r="AO12" s="51"/>
      <c r="AP12" s="51"/>
      <c r="AQ12" s="51"/>
      <c r="AR12" s="51"/>
    </row>
    <row r="13" spans="1:44" s="19" customFormat="1" ht="30.75" customHeight="1">
      <c r="A13" s="9" t="s">
        <v>241</v>
      </c>
      <c r="B13" s="49" t="s">
        <v>244</v>
      </c>
      <c r="C13" s="9" t="s">
        <v>49</v>
      </c>
      <c r="D13" s="67" t="s">
        <v>245</v>
      </c>
      <c r="E13" s="9" t="s">
        <v>246</v>
      </c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>
        <v>2</v>
      </c>
      <c r="AJ13" s="51"/>
      <c r="AK13" s="51"/>
      <c r="AL13" s="51"/>
      <c r="AM13" s="51">
        <v>2</v>
      </c>
      <c r="AN13" s="51">
        <v>4</v>
      </c>
      <c r="AO13" s="51">
        <v>1</v>
      </c>
      <c r="AP13" s="51"/>
      <c r="AQ13" s="51"/>
      <c r="AR13" s="51"/>
    </row>
    <row r="14" spans="1:44" s="19" customFormat="1" ht="42.75" customHeight="1">
      <c r="A14" s="9" t="s">
        <v>241</v>
      </c>
      <c r="B14" s="49" t="s">
        <v>247</v>
      </c>
      <c r="C14" s="9" t="s">
        <v>49</v>
      </c>
      <c r="D14" s="67" t="s">
        <v>248</v>
      </c>
      <c r="E14" s="9" t="s">
        <v>246</v>
      </c>
      <c r="F14" s="51">
        <v>1</v>
      </c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>
        <v>1</v>
      </c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>
        <v>1</v>
      </c>
      <c r="AJ14" s="51"/>
      <c r="AK14" s="51"/>
      <c r="AL14" s="51"/>
      <c r="AM14" s="51">
        <v>2</v>
      </c>
      <c r="AN14" s="51">
        <v>4</v>
      </c>
      <c r="AO14" s="51"/>
      <c r="AP14" s="51"/>
      <c r="AQ14" s="51">
        <v>4</v>
      </c>
      <c r="AR14" s="51">
        <v>1</v>
      </c>
    </row>
    <row r="15" spans="1:44" s="19" customFormat="1" ht="12.75">
      <c r="A15" s="9" t="s">
        <v>241</v>
      </c>
      <c r="B15" s="49" t="s">
        <v>249</v>
      </c>
      <c r="C15" s="9" t="s">
        <v>49</v>
      </c>
      <c r="D15" s="45" t="s">
        <v>250</v>
      </c>
      <c r="E15" s="9" t="s">
        <v>246</v>
      </c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>
        <v>1</v>
      </c>
      <c r="AJ15" s="51"/>
      <c r="AK15" s="51"/>
      <c r="AL15" s="51"/>
      <c r="AM15" s="51">
        <v>1</v>
      </c>
      <c r="AN15" s="51">
        <v>2</v>
      </c>
      <c r="AO15" s="51">
        <v>2</v>
      </c>
      <c r="AP15" s="51"/>
      <c r="AQ15" s="51"/>
      <c r="AR15" s="51"/>
    </row>
    <row r="16" spans="1:44" s="19" customFormat="1" ht="12.75">
      <c r="A16" s="9" t="s">
        <v>241</v>
      </c>
      <c r="B16" s="49" t="s">
        <v>249</v>
      </c>
      <c r="C16" s="9" t="s">
        <v>49</v>
      </c>
      <c r="D16" s="45" t="s">
        <v>250</v>
      </c>
      <c r="E16" s="9" t="s">
        <v>246</v>
      </c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>
        <v>1</v>
      </c>
      <c r="AJ16" s="51"/>
      <c r="AK16" s="51"/>
      <c r="AL16" s="51"/>
      <c r="AM16" s="51">
        <v>1</v>
      </c>
      <c r="AN16" s="51">
        <v>2</v>
      </c>
      <c r="AO16" s="51">
        <v>2</v>
      </c>
      <c r="AP16" s="51"/>
      <c r="AQ16" s="51"/>
      <c r="AR16" s="51"/>
    </row>
    <row r="17" spans="1:44" s="19" customFormat="1" ht="12.75">
      <c r="A17" s="9" t="s">
        <v>241</v>
      </c>
      <c r="B17" s="50" t="s">
        <v>251</v>
      </c>
      <c r="C17" s="29" t="s">
        <v>49</v>
      </c>
      <c r="D17" s="45" t="s">
        <v>252</v>
      </c>
      <c r="E17" s="29" t="s">
        <v>253</v>
      </c>
      <c r="F17" s="51">
        <v>1</v>
      </c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</row>
    <row r="18" spans="1:44" s="19" customFormat="1" ht="12.75">
      <c r="A18" s="9" t="s">
        <v>241</v>
      </c>
      <c r="B18" s="50" t="s">
        <v>251</v>
      </c>
      <c r="C18" s="29" t="s">
        <v>49</v>
      </c>
      <c r="D18" s="45" t="s">
        <v>252</v>
      </c>
      <c r="E18" s="29" t="s">
        <v>253</v>
      </c>
      <c r="F18" s="51">
        <v>1</v>
      </c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>
        <v>3</v>
      </c>
      <c r="AN18" s="51">
        <v>4</v>
      </c>
      <c r="AO18" s="51"/>
      <c r="AP18" s="51"/>
      <c r="AQ18" s="51"/>
      <c r="AR18" s="51"/>
    </row>
    <row r="19" spans="1:44" s="19" customFormat="1" ht="12.75">
      <c r="A19" s="9" t="s">
        <v>241</v>
      </c>
      <c r="B19" s="50" t="s">
        <v>251</v>
      </c>
      <c r="C19" s="29" t="s">
        <v>49</v>
      </c>
      <c r="D19" s="45" t="s">
        <v>252</v>
      </c>
      <c r="E19" s="29" t="s">
        <v>253</v>
      </c>
      <c r="F19" s="51">
        <v>1</v>
      </c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>
        <v>3</v>
      </c>
      <c r="AN19" s="51">
        <v>4</v>
      </c>
      <c r="AO19" s="51"/>
      <c r="AP19" s="51"/>
      <c r="AQ19" s="51"/>
      <c r="AR19" s="51"/>
    </row>
    <row r="20" spans="1:44" s="19" customFormat="1" ht="12.75">
      <c r="A20" s="9" t="s">
        <v>241</v>
      </c>
      <c r="B20" s="50" t="s">
        <v>251</v>
      </c>
      <c r="C20" s="29" t="s">
        <v>49</v>
      </c>
      <c r="D20" s="45" t="s">
        <v>252</v>
      </c>
      <c r="E20" s="29" t="s">
        <v>253</v>
      </c>
      <c r="F20" s="51">
        <v>1</v>
      </c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>
        <v>3</v>
      </c>
      <c r="AN20" s="51">
        <v>4</v>
      </c>
      <c r="AO20" s="51"/>
      <c r="AP20" s="51"/>
      <c r="AQ20" s="51"/>
      <c r="AR20" s="51"/>
    </row>
    <row r="21" spans="1:44" s="19" customFormat="1" ht="12.75">
      <c r="A21" s="9" t="s">
        <v>241</v>
      </c>
      <c r="B21" s="50" t="s">
        <v>251</v>
      </c>
      <c r="C21" s="29" t="s">
        <v>49</v>
      </c>
      <c r="D21" s="45" t="s">
        <v>252</v>
      </c>
      <c r="E21" s="29" t="s">
        <v>253</v>
      </c>
      <c r="F21" s="51">
        <v>1</v>
      </c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>
        <v>3</v>
      </c>
      <c r="AN21" s="51">
        <v>4</v>
      </c>
      <c r="AO21" s="51"/>
      <c r="AP21" s="51"/>
      <c r="AQ21" s="51"/>
      <c r="AR21" s="51"/>
    </row>
    <row r="22" spans="1:44" s="19" customFormat="1" ht="12.75">
      <c r="A22" s="9" t="s">
        <v>241</v>
      </c>
      <c r="B22" s="9" t="s">
        <v>254</v>
      </c>
      <c r="C22" s="29" t="s">
        <v>49</v>
      </c>
      <c r="D22" s="45" t="s">
        <v>255</v>
      </c>
      <c r="E22" s="29" t="s">
        <v>253</v>
      </c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</row>
    <row r="23" spans="1:44" s="19" customFormat="1" ht="12.75">
      <c r="A23" s="9" t="s">
        <v>241</v>
      </c>
      <c r="B23" s="9" t="s">
        <v>254</v>
      </c>
      <c r="C23" s="29" t="s">
        <v>49</v>
      </c>
      <c r="D23" s="45" t="s">
        <v>255</v>
      </c>
      <c r="E23" s="29" t="s">
        <v>253</v>
      </c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</row>
    <row r="24" spans="1:44" s="19" customFormat="1" ht="12.75">
      <c r="A24" s="9" t="s">
        <v>241</v>
      </c>
      <c r="B24" s="9" t="s">
        <v>254</v>
      </c>
      <c r="C24" s="29" t="s">
        <v>49</v>
      </c>
      <c r="D24" s="45" t="s">
        <v>255</v>
      </c>
      <c r="E24" s="29" t="s">
        <v>253</v>
      </c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</row>
    <row r="25" spans="1:44" s="19" customFormat="1" ht="12.75">
      <c r="A25" s="9" t="s">
        <v>241</v>
      </c>
      <c r="B25" s="9" t="s">
        <v>254</v>
      </c>
      <c r="C25" s="29" t="s">
        <v>49</v>
      </c>
      <c r="D25" s="45" t="s">
        <v>255</v>
      </c>
      <c r="E25" s="29" t="s">
        <v>253</v>
      </c>
      <c r="F25" s="51">
        <v>8</v>
      </c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>
        <v>8</v>
      </c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>
        <v>8</v>
      </c>
    </row>
    <row r="26" spans="1:44" s="19" customFormat="1" ht="25.5">
      <c r="A26" s="9" t="s">
        <v>241</v>
      </c>
      <c r="B26" s="50" t="s">
        <v>256</v>
      </c>
      <c r="C26" s="29" t="s">
        <v>49</v>
      </c>
      <c r="D26" s="45" t="s">
        <v>255</v>
      </c>
      <c r="E26" s="29" t="s">
        <v>253</v>
      </c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>
        <v>3</v>
      </c>
      <c r="AN26" s="51">
        <v>8</v>
      </c>
      <c r="AO26" s="51"/>
      <c r="AP26" s="51"/>
      <c r="AQ26" s="51"/>
      <c r="AR26" s="51"/>
    </row>
    <row r="27" spans="1:44" s="19" customFormat="1" ht="25.5">
      <c r="A27" s="9" t="s">
        <v>241</v>
      </c>
      <c r="B27" s="50" t="s">
        <v>256</v>
      </c>
      <c r="C27" s="29" t="s">
        <v>49</v>
      </c>
      <c r="D27" s="50" t="s">
        <v>257</v>
      </c>
      <c r="E27" s="29" t="s">
        <v>258</v>
      </c>
      <c r="F27" s="51"/>
      <c r="G27" s="51"/>
      <c r="H27" s="51"/>
      <c r="I27" s="51">
        <v>10</v>
      </c>
      <c r="J27" s="51"/>
      <c r="K27" s="51"/>
      <c r="L27" s="51"/>
      <c r="M27" s="51">
        <v>3</v>
      </c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>
        <v>1</v>
      </c>
      <c r="AN27" s="51">
        <v>2</v>
      </c>
      <c r="AO27" s="51"/>
      <c r="AP27" s="51"/>
      <c r="AQ27" s="51"/>
      <c r="AR27" s="51"/>
    </row>
    <row r="28" spans="1:44" s="19" customFormat="1" ht="25.5">
      <c r="A28" s="9" t="s">
        <v>241</v>
      </c>
      <c r="B28" s="50" t="s">
        <v>259</v>
      </c>
      <c r="C28" s="29" t="s">
        <v>49</v>
      </c>
      <c r="D28" s="45" t="s">
        <v>252</v>
      </c>
      <c r="E28" s="29" t="s">
        <v>253</v>
      </c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>
        <v>2</v>
      </c>
      <c r="AN28" s="51">
        <v>8</v>
      </c>
      <c r="AO28" s="51"/>
      <c r="AP28" s="51"/>
      <c r="AQ28" s="51"/>
      <c r="AR28" s="51"/>
    </row>
    <row r="29" spans="1:44" s="19" customFormat="1" ht="25.5">
      <c r="A29" s="9" t="s">
        <v>241</v>
      </c>
      <c r="B29" s="50" t="s">
        <v>259</v>
      </c>
      <c r="C29" s="29" t="s">
        <v>49</v>
      </c>
      <c r="D29" s="45" t="s">
        <v>260</v>
      </c>
      <c r="E29" s="29" t="s">
        <v>261</v>
      </c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>
        <v>2</v>
      </c>
      <c r="AN29" s="51">
        <v>10</v>
      </c>
      <c r="AO29" s="51"/>
      <c r="AP29" s="51"/>
      <c r="AQ29" s="51">
        <v>20</v>
      </c>
      <c r="AR29" s="51"/>
    </row>
    <row r="30" spans="1:44" s="19" customFormat="1" ht="25.5">
      <c r="A30" s="9" t="s">
        <v>241</v>
      </c>
      <c r="B30" s="50" t="s">
        <v>259</v>
      </c>
      <c r="C30" s="29" t="s">
        <v>49</v>
      </c>
      <c r="D30" s="45" t="s">
        <v>262</v>
      </c>
      <c r="E30" s="29" t="s">
        <v>258</v>
      </c>
      <c r="F30" s="51"/>
      <c r="G30" s="51"/>
      <c r="H30" s="51"/>
      <c r="I30" s="51">
        <v>10</v>
      </c>
      <c r="J30" s="51"/>
      <c r="K30" s="51"/>
      <c r="L30" s="51"/>
      <c r="M30" s="51">
        <v>3</v>
      </c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>
        <v>1</v>
      </c>
      <c r="AN30" s="51">
        <v>3</v>
      </c>
      <c r="AO30" s="51"/>
      <c r="AP30" s="51"/>
      <c r="AQ30" s="51"/>
      <c r="AR30" s="51"/>
    </row>
    <row r="31" spans="1:44" s="19" customFormat="1" ht="36" customHeight="1">
      <c r="A31" s="9" t="s">
        <v>241</v>
      </c>
      <c r="B31" s="49" t="s">
        <v>263</v>
      </c>
      <c r="C31" s="50" t="s">
        <v>49</v>
      </c>
      <c r="D31" s="50" t="s">
        <v>264</v>
      </c>
      <c r="E31" s="29" t="s">
        <v>265</v>
      </c>
      <c r="F31" s="51"/>
      <c r="G31" s="51"/>
      <c r="H31" s="51"/>
      <c r="I31" s="51">
        <v>60</v>
      </c>
      <c r="J31" s="51"/>
      <c r="K31" s="51">
        <v>5</v>
      </c>
      <c r="L31" s="51"/>
      <c r="M31" s="51">
        <v>20</v>
      </c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>
        <v>5</v>
      </c>
      <c r="AN31" s="51">
        <v>5</v>
      </c>
      <c r="AO31" s="51"/>
      <c r="AP31" s="51"/>
      <c r="AQ31" s="51">
        <v>5</v>
      </c>
      <c r="AR31" s="51"/>
    </row>
    <row r="32" spans="1:44" s="19" customFormat="1" ht="25.5">
      <c r="A32" s="9" t="s">
        <v>241</v>
      </c>
      <c r="B32" s="49" t="s">
        <v>266</v>
      </c>
      <c r="C32" s="68" t="s">
        <v>49</v>
      </c>
      <c r="D32" s="69" t="s">
        <v>260</v>
      </c>
      <c r="E32" s="70" t="s">
        <v>261</v>
      </c>
      <c r="F32" s="52">
        <v>1</v>
      </c>
      <c r="G32" s="52">
        <v>2</v>
      </c>
      <c r="H32" s="52">
        <v>10</v>
      </c>
      <c r="I32" s="52"/>
      <c r="J32" s="52"/>
      <c r="K32" s="52"/>
      <c r="L32" s="52"/>
      <c r="M32" s="52"/>
      <c r="N32" s="52"/>
      <c r="O32" s="52"/>
      <c r="P32" s="52"/>
      <c r="Q32" s="52"/>
      <c r="R32" s="52">
        <v>1</v>
      </c>
      <c r="S32" s="52">
        <v>2</v>
      </c>
      <c r="T32" s="52"/>
      <c r="U32" s="52">
        <v>1</v>
      </c>
      <c r="V32" s="52"/>
      <c r="W32" s="52"/>
      <c r="X32" s="52"/>
      <c r="Y32" s="52">
        <v>1</v>
      </c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</row>
    <row r="33" spans="1:44" s="19" customFormat="1" ht="25.5">
      <c r="A33" s="9" t="s">
        <v>241</v>
      </c>
      <c r="B33" s="49" t="s">
        <v>267</v>
      </c>
      <c r="C33" s="68" t="s">
        <v>49</v>
      </c>
      <c r="D33" s="71" t="s">
        <v>268</v>
      </c>
      <c r="E33" s="32" t="s">
        <v>261</v>
      </c>
      <c r="F33" s="52">
        <v>1</v>
      </c>
      <c r="G33" s="52">
        <v>2</v>
      </c>
      <c r="H33" s="52">
        <v>10</v>
      </c>
      <c r="I33" s="52"/>
      <c r="J33" s="52"/>
      <c r="K33" s="52"/>
      <c r="L33" s="52"/>
      <c r="M33" s="52"/>
      <c r="N33" s="52"/>
      <c r="O33" s="52"/>
      <c r="P33" s="52"/>
      <c r="Q33" s="52"/>
      <c r="R33" s="52">
        <v>1</v>
      </c>
      <c r="S33" s="52">
        <v>2</v>
      </c>
      <c r="T33" s="52"/>
      <c r="U33" s="52">
        <v>1</v>
      </c>
      <c r="V33" s="52"/>
      <c r="W33" s="52"/>
      <c r="X33" s="52"/>
      <c r="Y33" s="52"/>
      <c r="Z33" s="52">
        <v>1</v>
      </c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</row>
    <row r="34" spans="1:44" s="19" customFormat="1" ht="25.5">
      <c r="A34" s="9" t="s">
        <v>241</v>
      </c>
      <c r="B34" s="49" t="s">
        <v>269</v>
      </c>
      <c r="C34" s="68" t="s">
        <v>49</v>
      </c>
      <c r="D34" s="69" t="s">
        <v>270</v>
      </c>
      <c r="E34" s="70" t="s">
        <v>261</v>
      </c>
      <c r="F34" s="52">
        <v>1</v>
      </c>
      <c r="G34" s="52">
        <v>2</v>
      </c>
      <c r="H34" s="52">
        <v>10</v>
      </c>
      <c r="I34" s="52"/>
      <c r="J34" s="52"/>
      <c r="K34" s="52"/>
      <c r="L34" s="52"/>
      <c r="M34" s="52"/>
      <c r="N34" s="52"/>
      <c r="O34" s="52"/>
      <c r="P34" s="52"/>
      <c r="Q34" s="52"/>
      <c r="R34" s="52">
        <v>1</v>
      </c>
      <c r="S34" s="52">
        <v>2</v>
      </c>
      <c r="T34" s="52"/>
      <c r="U34" s="52">
        <v>1</v>
      </c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</row>
    <row r="35" spans="1:44" s="19" customFormat="1" ht="12.75">
      <c r="A35" s="9" t="s">
        <v>241</v>
      </c>
      <c r="B35" s="49" t="s">
        <v>271</v>
      </c>
      <c r="C35" s="68" t="s">
        <v>49</v>
      </c>
      <c r="D35" s="69" t="s">
        <v>260</v>
      </c>
      <c r="E35" s="70" t="s">
        <v>261</v>
      </c>
      <c r="F35" s="52">
        <v>1</v>
      </c>
      <c r="G35" s="52">
        <v>2</v>
      </c>
      <c r="H35" s="52">
        <v>10</v>
      </c>
      <c r="I35" s="52"/>
      <c r="J35" s="52"/>
      <c r="K35" s="52"/>
      <c r="L35" s="52"/>
      <c r="M35" s="52"/>
      <c r="N35" s="52"/>
      <c r="O35" s="52"/>
      <c r="P35" s="52"/>
      <c r="Q35" s="52"/>
      <c r="R35" s="52">
        <v>1</v>
      </c>
      <c r="S35" s="52">
        <v>2</v>
      </c>
      <c r="T35" s="52"/>
      <c r="U35" s="52">
        <v>1</v>
      </c>
      <c r="V35" s="52">
        <v>2</v>
      </c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</row>
    <row r="36" spans="1:44" s="19" customFormat="1" ht="25.5">
      <c r="A36" s="9" t="s">
        <v>241</v>
      </c>
      <c r="B36" s="49" t="s">
        <v>272</v>
      </c>
      <c r="C36" s="68" t="s">
        <v>49</v>
      </c>
      <c r="D36" s="71" t="s">
        <v>270</v>
      </c>
      <c r="E36" s="32" t="s">
        <v>261</v>
      </c>
      <c r="F36" s="52">
        <v>1</v>
      </c>
      <c r="G36" s="52">
        <v>2</v>
      </c>
      <c r="H36" s="52">
        <v>10</v>
      </c>
      <c r="I36" s="52"/>
      <c r="J36" s="52"/>
      <c r="K36" s="52"/>
      <c r="L36" s="52"/>
      <c r="M36" s="52"/>
      <c r="N36" s="52"/>
      <c r="O36" s="52"/>
      <c r="P36" s="52"/>
      <c r="Q36" s="52"/>
      <c r="R36" s="52">
        <v>1</v>
      </c>
      <c r="S36" s="52">
        <v>2</v>
      </c>
      <c r="T36" s="52"/>
      <c r="U36" s="52">
        <v>1</v>
      </c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</row>
    <row r="37" spans="1:44" s="19" customFormat="1" ht="25.5">
      <c r="A37" s="9" t="s">
        <v>241</v>
      </c>
      <c r="B37" s="49" t="s">
        <v>273</v>
      </c>
      <c r="C37" s="68" t="s">
        <v>49</v>
      </c>
      <c r="D37" s="69" t="s">
        <v>270</v>
      </c>
      <c r="E37" s="70" t="s">
        <v>261</v>
      </c>
      <c r="F37" s="52">
        <v>1</v>
      </c>
      <c r="G37" s="52">
        <v>2</v>
      </c>
      <c r="H37" s="52">
        <v>10</v>
      </c>
      <c r="I37" s="52"/>
      <c r="J37" s="52"/>
      <c r="K37" s="52"/>
      <c r="L37" s="52"/>
      <c r="M37" s="52"/>
      <c r="N37" s="52"/>
      <c r="O37" s="52"/>
      <c r="P37" s="52"/>
      <c r="Q37" s="52"/>
      <c r="R37" s="52">
        <v>1</v>
      </c>
      <c r="S37" s="52">
        <v>2</v>
      </c>
      <c r="T37" s="52"/>
      <c r="U37" s="52">
        <v>1</v>
      </c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</row>
    <row r="38" spans="1:44" s="19" customFormat="1" ht="25.5">
      <c r="A38" s="9" t="s">
        <v>241</v>
      </c>
      <c r="B38" s="49" t="s">
        <v>274</v>
      </c>
      <c r="C38" s="72" t="s">
        <v>49</v>
      </c>
      <c r="D38" s="71" t="s">
        <v>270</v>
      </c>
      <c r="E38" s="32" t="s">
        <v>261</v>
      </c>
      <c r="F38" s="52">
        <v>1</v>
      </c>
      <c r="G38" s="52">
        <v>2</v>
      </c>
      <c r="H38" s="52">
        <v>10</v>
      </c>
      <c r="I38" s="52"/>
      <c r="J38" s="52"/>
      <c r="K38" s="52"/>
      <c r="L38" s="52"/>
      <c r="M38" s="52"/>
      <c r="N38" s="52"/>
      <c r="O38" s="52"/>
      <c r="P38" s="52"/>
      <c r="Q38" s="52"/>
      <c r="R38" s="52">
        <v>1</v>
      </c>
      <c r="S38" s="52">
        <v>2</v>
      </c>
      <c r="T38" s="52"/>
      <c r="U38" s="52">
        <v>1</v>
      </c>
      <c r="V38" s="52">
        <v>1</v>
      </c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</row>
    <row r="39" spans="1:44" s="19" customFormat="1" ht="25.5">
      <c r="A39" s="9" t="s">
        <v>241</v>
      </c>
      <c r="B39" s="49" t="s">
        <v>275</v>
      </c>
      <c r="C39" s="72" t="s">
        <v>49</v>
      </c>
      <c r="D39" s="69" t="s">
        <v>260</v>
      </c>
      <c r="E39" s="70" t="s">
        <v>261</v>
      </c>
      <c r="F39" s="52">
        <v>1</v>
      </c>
      <c r="G39" s="52">
        <v>2</v>
      </c>
      <c r="H39" s="52">
        <v>10</v>
      </c>
      <c r="I39" s="52"/>
      <c r="J39" s="52"/>
      <c r="K39" s="52"/>
      <c r="L39" s="52"/>
      <c r="M39" s="52"/>
      <c r="N39" s="52"/>
      <c r="O39" s="52"/>
      <c r="P39" s="52"/>
      <c r="Q39" s="52"/>
      <c r="R39" s="52">
        <v>1</v>
      </c>
      <c r="S39" s="52">
        <v>2</v>
      </c>
      <c r="T39" s="52"/>
      <c r="U39" s="52">
        <v>1</v>
      </c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</row>
    <row r="40" spans="1:44" s="19" customFormat="1" ht="12.75">
      <c r="A40" s="9" t="s">
        <v>241</v>
      </c>
      <c r="B40" s="49" t="s">
        <v>276</v>
      </c>
      <c r="C40" s="26" t="s">
        <v>49</v>
      </c>
      <c r="D40" s="73" t="s">
        <v>260</v>
      </c>
      <c r="E40" s="32" t="s">
        <v>277</v>
      </c>
      <c r="F40" s="52">
        <v>1</v>
      </c>
      <c r="G40" s="52">
        <v>2</v>
      </c>
      <c r="H40" s="52">
        <v>10</v>
      </c>
      <c r="I40" s="52"/>
      <c r="J40" s="52"/>
      <c r="K40" s="52"/>
      <c r="L40" s="52"/>
      <c r="M40" s="52"/>
      <c r="N40" s="52"/>
      <c r="O40" s="52"/>
      <c r="P40" s="52"/>
      <c r="Q40" s="52"/>
      <c r="R40" s="52">
        <v>1</v>
      </c>
      <c r="S40" s="52">
        <v>2</v>
      </c>
      <c r="T40" s="52"/>
      <c r="U40" s="52">
        <v>1</v>
      </c>
      <c r="V40" s="52">
        <v>2</v>
      </c>
      <c r="W40" s="52"/>
      <c r="X40" s="52"/>
      <c r="Y40" s="52">
        <v>1</v>
      </c>
      <c r="Z40" s="52">
        <v>1</v>
      </c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>
        <v>2</v>
      </c>
      <c r="AN40" s="52">
        <v>10</v>
      </c>
      <c r="AO40" s="52"/>
      <c r="AP40" s="52"/>
      <c r="AQ40" s="52">
        <v>20</v>
      </c>
      <c r="AR40" s="52"/>
    </row>
    <row r="41" spans="1:44" s="19" customFormat="1" ht="25.5">
      <c r="A41" s="9" t="s">
        <v>241</v>
      </c>
      <c r="B41" s="49" t="s">
        <v>278</v>
      </c>
      <c r="C41" s="72" t="s">
        <v>49</v>
      </c>
      <c r="D41" s="69" t="s">
        <v>270</v>
      </c>
      <c r="E41" s="70" t="s">
        <v>277</v>
      </c>
      <c r="F41" s="52">
        <v>1</v>
      </c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>
        <v>2</v>
      </c>
      <c r="T41" s="52"/>
      <c r="U41" s="52">
        <v>1</v>
      </c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>
        <v>2</v>
      </c>
      <c r="AN41" s="52">
        <v>5</v>
      </c>
      <c r="AO41" s="52"/>
      <c r="AP41" s="52"/>
      <c r="AQ41" s="52"/>
      <c r="AR41" s="52"/>
    </row>
    <row r="42" spans="1:44" s="19" customFormat="1" ht="12.75">
      <c r="A42" s="9" t="s">
        <v>241</v>
      </c>
      <c r="B42" s="49" t="s">
        <v>279</v>
      </c>
      <c r="C42" s="72" t="s">
        <v>49</v>
      </c>
      <c r="D42" s="69" t="s">
        <v>270</v>
      </c>
      <c r="E42" s="32" t="s">
        <v>277</v>
      </c>
      <c r="F42" s="52">
        <v>1</v>
      </c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>
        <v>2</v>
      </c>
      <c r="T42" s="52"/>
      <c r="U42" s="52">
        <v>1</v>
      </c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>
        <v>2</v>
      </c>
      <c r="AN42" s="52">
        <v>5</v>
      </c>
      <c r="AO42" s="52"/>
      <c r="AP42" s="52"/>
      <c r="AQ42" s="52"/>
      <c r="AR42" s="52"/>
    </row>
    <row r="43" spans="1:44" s="19" customFormat="1" ht="12.75">
      <c r="A43" s="9" t="s">
        <v>241</v>
      </c>
      <c r="B43" s="49" t="s">
        <v>280</v>
      </c>
      <c r="C43" s="74" t="s">
        <v>49</v>
      </c>
      <c r="D43" s="69" t="s">
        <v>260</v>
      </c>
      <c r="E43" s="32" t="s">
        <v>281</v>
      </c>
      <c r="F43" s="52">
        <v>1</v>
      </c>
      <c r="G43" s="52">
        <v>2</v>
      </c>
      <c r="H43" s="52">
        <v>10</v>
      </c>
      <c r="I43" s="52"/>
      <c r="J43" s="52"/>
      <c r="K43" s="52"/>
      <c r="L43" s="52"/>
      <c r="M43" s="52"/>
      <c r="N43" s="52"/>
      <c r="O43" s="52"/>
      <c r="P43" s="52"/>
      <c r="Q43" s="52"/>
      <c r="R43" s="52">
        <v>1</v>
      </c>
      <c r="S43" s="52">
        <v>2</v>
      </c>
      <c r="T43" s="52"/>
      <c r="U43" s="52">
        <v>1</v>
      </c>
      <c r="V43" s="52">
        <v>1</v>
      </c>
      <c r="W43" s="52"/>
      <c r="X43" s="52"/>
      <c r="Y43" s="52">
        <v>1</v>
      </c>
      <c r="Z43" s="52">
        <v>1</v>
      </c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>
        <v>2</v>
      </c>
      <c r="AN43" s="52">
        <v>5</v>
      </c>
      <c r="AO43" s="52"/>
      <c r="AP43" s="52"/>
      <c r="AQ43" s="52"/>
      <c r="AR43" s="52"/>
    </row>
    <row r="44" spans="1:44" s="19" customFormat="1" ht="38.25">
      <c r="A44" s="9" t="s">
        <v>241</v>
      </c>
      <c r="B44" s="49" t="s">
        <v>282</v>
      </c>
      <c r="C44" s="75" t="s">
        <v>49</v>
      </c>
      <c r="D44" s="73" t="s">
        <v>270</v>
      </c>
      <c r="E44" s="32" t="s">
        <v>261</v>
      </c>
      <c r="F44" s="76">
        <v>1</v>
      </c>
      <c r="G44" s="52"/>
      <c r="H44" s="53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>
        <v>2</v>
      </c>
      <c r="AN44" s="52">
        <v>10</v>
      </c>
      <c r="AO44" s="52"/>
      <c r="AP44" s="52"/>
      <c r="AQ44" s="52">
        <v>20</v>
      </c>
      <c r="AR44" s="52"/>
    </row>
    <row r="45" spans="1:44" s="19" customFormat="1" ht="38.25">
      <c r="A45" s="9" t="s">
        <v>241</v>
      </c>
      <c r="B45" s="49" t="s">
        <v>283</v>
      </c>
      <c r="C45" s="75" t="s">
        <v>49</v>
      </c>
      <c r="D45" s="69" t="s">
        <v>260</v>
      </c>
      <c r="E45" s="70" t="s">
        <v>261</v>
      </c>
      <c r="F45" s="76">
        <v>1</v>
      </c>
      <c r="G45" s="52"/>
      <c r="H45" s="53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>
        <v>2</v>
      </c>
      <c r="AN45" s="52">
        <v>10</v>
      </c>
      <c r="AO45" s="52"/>
      <c r="AP45" s="52"/>
      <c r="AQ45" s="52">
        <v>5</v>
      </c>
      <c r="AR45" s="52"/>
    </row>
    <row r="46" spans="1:44" s="19" customFormat="1" ht="51">
      <c r="A46" s="9" t="s">
        <v>241</v>
      </c>
      <c r="B46" s="49" t="s">
        <v>284</v>
      </c>
      <c r="C46" s="75" t="s">
        <v>49</v>
      </c>
      <c r="D46" s="71" t="s">
        <v>260</v>
      </c>
      <c r="E46" s="32" t="s">
        <v>261</v>
      </c>
      <c r="F46" s="76">
        <v>1</v>
      </c>
      <c r="G46" s="52"/>
      <c r="H46" s="53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>
        <v>2</v>
      </c>
      <c r="AN46" s="52">
        <v>10</v>
      </c>
      <c r="AO46" s="52"/>
      <c r="AP46" s="52"/>
      <c r="AQ46" s="52">
        <v>20</v>
      </c>
      <c r="AR46" s="52"/>
    </row>
    <row r="47" spans="1:44" s="19" customFormat="1" ht="38.25">
      <c r="A47" s="9" t="s">
        <v>241</v>
      </c>
      <c r="B47" s="49" t="s">
        <v>285</v>
      </c>
      <c r="C47" s="75" t="s">
        <v>49</v>
      </c>
      <c r="D47" s="71" t="s">
        <v>260</v>
      </c>
      <c r="E47" s="26" t="s">
        <v>261</v>
      </c>
      <c r="F47" s="76">
        <v>1</v>
      </c>
      <c r="G47" s="52"/>
      <c r="H47" s="53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>
        <v>1</v>
      </c>
      <c r="AN47" s="52">
        <v>5</v>
      </c>
      <c r="AO47" s="52"/>
      <c r="AP47" s="52"/>
      <c r="AQ47" s="52">
        <v>1</v>
      </c>
      <c r="AR47" s="52"/>
    </row>
    <row r="48" spans="1:44" s="19" customFormat="1" ht="12.75">
      <c r="A48" s="9" t="s">
        <v>241</v>
      </c>
      <c r="B48" s="49" t="s">
        <v>286</v>
      </c>
      <c r="C48" s="9" t="s">
        <v>49</v>
      </c>
      <c r="D48" s="45" t="s">
        <v>287</v>
      </c>
      <c r="E48" s="9" t="s">
        <v>288</v>
      </c>
      <c r="F48" s="51"/>
      <c r="G48" s="51">
        <v>2</v>
      </c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>
        <v>1</v>
      </c>
      <c r="Y48" s="51"/>
      <c r="Z48" s="51">
        <v>1</v>
      </c>
      <c r="AA48" s="51"/>
      <c r="AB48" s="51"/>
      <c r="AC48" s="51"/>
      <c r="AD48" s="51">
        <v>2</v>
      </c>
      <c r="AE48" s="51"/>
      <c r="AF48" s="51"/>
      <c r="AG48" s="51">
        <v>2</v>
      </c>
      <c r="AH48" s="51"/>
      <c r="AI48" s="51"/>
      <c r="AJ48" s="51"/>
      <c r="AK48" s="51">
        <v>1</v>
      </c>
      <c r="AL48" s="51">
        <v>2</v>
      </c>
      <c r="AM48" s="51"/>
      <c r="AN48" s="51"/>
      <c r="AO48" s="51"/>
      <c r="AP48" s="51"/>
      <c r="AQ48" s="51"/>
      <c r="AR48" s="51"/>
    </row>
    <row r="49" spans="1:44" s="19" customFormat="1" ht="12.75">
      <c r="A49" s="9" t="s">
        <v>241</v>
      </c>
      <c r="B49" s="49" t="s">
        <v>286</v>
      </c>
      <c r="C49" s="9" t="s">
        <v>49</v>
      </c>
      <c r="D49" s="45" t="s">
        <v>289</v>
      </c>
      <c r="E49" s="9" t="s">
        <v>290</v>
      </c>
      <c r="F49" s="51"/>
      <c r="G49" s="51">
        <v>2</v>
      </c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>
        <v>1</v>
      </c>
      <c r="AF49" s="51"/>
      <c r="AG49" s="51"/>
      <c r="AH49" s="51"/>
      <c r="AI49" s="51"/>
      <c r="AJ49" s="51"/>
      <c r="AK49" s="51"/>
      <c r="AL49" s="51">
        <v>2</v>
      </c>
      <c r="AM49" s="51"/>
      <c r="AN49" s="51"/>
      <c r="AO49" s="51"/>
      <c r="AP49" s="51"/>
      <c r="AQ49" s="51"/>
      <c r="AR49" s="51"/>
    </row>
    <row r="50" spans="1:44" s="19" customFormat="1" ht="12.75">
      <c r="A50" s="9" t="s">
        <v>241</v>
      </c>
      <c r="B50" s="49" t="s">
        <v>286</v>
      </c>
      <c r="C50" s="9" t="s">
        <v>49</v>
      </c>
      <c r="D50" s="45" t="s">
        <v>291</v>
      </c>
      <c r="E50" s="9" t="s">
        <v>288</v>
      </c>
      <c r="F50" s="51"/>
      <c r="G50" s="51">
        <v>2</v>
      </c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>
        <v>1</v>
      </c>
      <c r="Y50" s="51"/>
      <c r="Z50" s="51"/>
      <c r="AA50" s="51"/>
      <c r="AB50" s="51"/>
      <c r="AC50" s="51"/>
      <c r="AD50" s="51"/>
      <c r="AE50" s="51"/>
      <c r="AF50" s="51"/>
      <c r="AG50" s="51">
        <v>2</v>
      </c>
      <c r="AH50" s="51"/>
      <c r="AI50" s="51"/>
      <c r="AJ50" s="51"/>
      <c r="AK50" s="51">
        <v>1</v>
      </c>
      <c r="AL50" s="51">
        <v>2</v>
      </c>
      <c r="AM50" s="51"/>
      <c r="AN50" s="51"/>
      <c r="AO50" s="51"/>
      <c r="AP50" s="51"/>
      <c r="AQ50" s="51"/>
      <c r="AR50" s="51"/>
    </row>
    <row r="51" spans="1:44" s="19" customFormat="1" ht="12.75">
      <c r="A51" s="9" t="s">
        <v>241</v>
      </c>
      <c r="B51" s="49" t="s">
        <v>286</v>
      </c>
      <c r="C51" s="9" t="s">
        <v>49</v>
      </c>
      <c r="D51" s="45" t="s">
        <v>292</v>
      </c>
      <c r="E51" s="9" t="s">
        <v>290</v>
      </c>
      <c r="F51" s="51"/>
      <c r="G51" s="51">
        <v>2</v>
      </c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>
        <v>2</v>
      </c>
      <c r="AM51" s="51"/>
      <c r="AN51" s="51"/>
      <c r="AO51" s="51"/>
      <c r="AP51" s="51"/>
      <c r="AQ51" s="51"/>
      <c r="AR51" s="51"/>
    </row>
    <row r="52" spans="1:44" s="19" customFormat="1" ht="12.75">
      <c r="A52" s="9" t="s">
        <v>241</v>
      </c>
      <c r="B52" s="49" t="s">
        <v>286</v>
      </c>
      <c r="C52" s="9" t="s">
        <v>49</v>
      </c>
      <c r="D52" s="45" t="s">
        <v>291</v>
      </c>
      <c r="E52" s="9" t="s">
        <v>288</v>
      </c>
      <c r="F52" s="51"/>
      <c r="G52" s="51">
        <v>2</v>
      </c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>
        <v>1</v>
      </c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>
        <v>1</v>
      </c>
      <c r="AL52" s="51">
        <v>2</v>
      </c>
      <c r="AM52" s="51"/>
      <c r="AN52" s="51"/>
      <c r="AO52" s="51"/>
      <c r="AP52" s="51"/>
      <c r="AQ52" s="51"/>
      <c r="AR52" s="51"/>
    </row>
    <row r="53" spans="1:44" s="19" customFormat="1" ht="12.75">
      <c r="A53" s="9" t="s">
        <v>241</v>
      </c>
      <c r="B53" s="49" t="s">
        <v>293</v>
      </c>
      <c r="C53" s="9" t="s">
        <v>49</v>
      </c>
      <c r="D53" s="45" t="s">
        <v>294</v>
      </c>
      <c r="E53" s="9" t="s">
        <v>290</v>
      </c>
      <c r="F53" s="51">
        <v>1</v>
      </c>
      <c r="G53" s="51">
        <v>3</v>
      </c>
      <c r="H53" s="51">
        <v>6</v>
      </c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>
        <v>2</v>
      </c>
      <c r="AF53" s="51"/>
      <c r="AG53" s="51"/>
      <c r="AH53" s="51"/>
      <c r="AI53" s="51"/>
      <c r="AJ53" s="51"/>
      <c r="AK53" s="51"/>
      <c r="AL53" s="51">
        <v>2</v>
      </c>
      <c r="AM53" s="51">
        <v>1</v>
      </c>
      <c r="AN53" s="51">
        <v>1</v>
      </c>
      <c r="AO53" s="51"/>
      <c r="AP53" s="51"/>
      <c r="AQ53" s="51"/>
      <c r="AR53" s="51">
        <v>1</v>
      </c>
    </row>
    <row r="54" spans="1:44" s="19" customFormat="1" ht="12.75">
      <c r="A54" s="9" t="s">
        <v>241</v>
      </c>
      <c r="B54" s="49" t="s">
        <v>295</v>
      </c>
      <c r="C54" s="9" t="s">
        <v>49</v>
      </c>
      <c r="D54" s="45" t="s">
        <v>291</v>
      </c>
      <c r="E54" s="9" t="s">
        <v>288</v>
      </c>
      <c r="F54" s="51">
        <v>1</v>
      </c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>
        <v>3</v>
      </c>
      <c r="W54" s="51">
        <v>3</v>
      </c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>
        <v>1</v>
      </c>
      <c r="AL54" s="51"/>
      <c r="AM54" s="51">
        <v>1</v>
      </c>
      <c r="AN54" s="51">
        <v>1</v>
      </c>
      <c r="AO54" s="51"/>
      <c r="AP54" s="51"/>
      <c r="AQ54" s="51"/>
      <c r="AR54" s="51">
        <v>2</v>
      </c>
    </row>
    <row r="55" spans="1:44" s="19" customFormat="1" ht="12.75">
      <c r="A55" s="9" t="s">
        <v>241</v>
      </c>
      <c r="B55" s="49" t="s">
        <v>295</v>
      </c>
      <c r="C55" s="9" t="s">
        <v>49</v>
      </c>
      <c r="D55" s="45" t="s">
        <v>294</v>
      </c>
      <c r="E55" s="9" t="s">
        <v>290</v>
      </c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>
        <v>1</v>
      </c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>
        <v>2</v>
      </c>
      <c r="AM55" s="51"/>
      <c r="AN55" s="51"/>
      <c r="AO55" s="51"/>
      <c r="AP55" s="51"/>
      <c r="AQ55" s="51"/>
      <c r="AR55" s="51"/>
    </row>
    <row r="56" spans="1:44" s="19" customFormat="1" ht="12.75">
      <c r="A56" s="9" t="s">
        <v>241</v>
      </c>
      <c r="B56" s="49" t="s">
        <v>295</v>
      </c>
      <c r="C56" s="9" t="s">
        <v>49</v>
      </c>
      <c r="D56" s="45" t="s">
        <v>291</v>
      </c>
      <c r="E56" s="9" t="s">
        <v>288</v>
      </c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>
        <v>3</v>
      </c>
      <c r="W56" s="51">
        <v>3</v>
      </c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1"/>
      <c r="AJ56" s="51"/>
      <c r="AK56" s="51"/>
      <c r="AL56" s="51"/>
      <c r="AM56" s="51"/>
      <c r="AN56" s="51"/>
      <c r="AO56" s="51"/>
      <c r="AP56" s="51"/>
      <c r="AQ56" s="51"/>
      <c r="AR56" s="51"/>
    </row>
    <row r="57" spans="1:44" s="19" customFormat="1" ht="12.75">
      <c r="A57" s="9" t="s">
        <v>241</v>
      </c>
      <c r="B57" s="49" t="s">
        <v>296</v>
      </c>
      <c r="C57" s="9" t="s">
        <v>49</v>
      </c>
      <c r="D57" s="45" t="s">
        <v>291</v>
      </c>
      <c r="E57" s="9" t="s">
        <v>288</v>
      </c>
      <c r="F57" s="51">
        <v>1</v>
      </c>
      <c r="G57" s="51">
        <v>3</v>
      </c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  <c r="AJ57" s="51"/>
      <c r="AK57" s="51"/>
      <c r="AL57" s="51">
        <v>2</v>
      </c>
      <c r="AM57" s="51"/>
      <c r="AN57" s="51"/>
      <c r="AO57" s="51"/>
      <c r="AP57" s="51"/>
      <c r="AQ57" s="51"/>
      <c r="AR57" s="51"/>
    </row>
    <row r="58" spans="1:44" s="19" customFormat="1" ht="12.75">
      <c r="A58" s="9" t="s">
        <v>241</v>
      </c>
      <c r="B58" s="49" t="s">
        <v>297</v>
      </c>
      <c r="C58" s="9" t="s">
        <v>49</v>
      </c>
      <c r="D58" s="45" t="s">
        <v>292</v>
      </c>
      <c r="E58" s="9" t="s">
        <v>290</v>
      </c>
      <c r="F58" s="51">
        <v>1</v>
      </c>
      <c r="G58" s="51">
        <v>3</v>
      </c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  <c r="AJ58" s="51"/>
      <c r="AK58" s="51"/>
      <c r="AL58" s="51">
        <v>2</v>
      </c>
      <c r="AM58" s="51"/>
      <c r="AN58" s="51"/>
      <c r="AO58" s="51"/>
      <c r="AP58" s="51"/>
      <c r="AQ58" s="51"/>
      <c r="AR58" s="51"/>
    </row>
    <row r="59" spans="1:44" s="19" customFormat="1" ht="12.75">
      <c r="A59" s="9" t="s">
        <v>241</v>
      </c>
      <c r="B59" s="49" t="s">
        <v>298</v>
      </c>
      <c r="C59" s="9" t="s">
        <v>49</v>
      </c>
      <c r="D59" s="45" t="s">
        <v>291</v>
      </c>
      <c r="E59" s="9" t="s">
        <v>288</v>
      </c>
      <c r="F59" s="51">
        <v>1</v>
      </c>
      <c r="G59" s="51">
        <v>3</v>
      </c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>
        <v>1</v>
      </c>
      <c r="Y59" s="51"/>
      <c r="Z59" s="51">
        <v>1</v>
      </c>
      <c r="AA59" s="51"/>
      <c r="AB59" s="51"/>
      <c r="AC59" s="51"/>
      <c r="AD59" s="51">
        <v>1</v>
      </c>
      <c r="AE59" s="51">
        <v>1</v>
      </c>
      <c r="AF59" s="51"/>
      <c r="AG59" s="51">
        <v>1</v>
      </c>
      <c r="AH59" s="51"/>
      <c r="AI59" s="51"/>
      <c r="AJ59" s="51"/>
      <c r="AK59" s="51"/>
      <c r="AL59" s="51">
        <v>2</v>
      </c>
      <c r="AM59" s="51"/>
      <c r="AN59" s="51"/>
      <c r="AO59" s="51"/>
      <c r="AP59" s="51"/>
      <c r="AQ59" s="51"/>
      <c r="AR59" s="51">
        <v>1</v>
      </c>
    </row>
    <row r="60" spans="1:44" s="19" customFormat="1" ht="12.75">
      <c r="A60" s="9" t="s">
        <v>241</v>
      </c>
      <c r="B60" s="49" t="s">
        <v>299</v>
      </c>
      <c r="C60" s="9" t="s">
        <v>49</v>
      </c>
      <c r="D60" s="45" t="s">
        <v>300</v>
      </c>
      <c r="E60" s="9" t="s">
        <v>301</v>
      </c>
      <c r="F60" s="51"/>
      <c r="G60" s="51">
        <v>3</v>
      </c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>
        <v>1</v>
      </c>
      <c r="Y60" s="51"/>
      <c r="Z60" s="51"/>
      <c r="AA60" s="51"/>
      <c r="AB60" s="51"/>
      <c r="AC60" s="51"/>
      <c r="AD60" s="51">
        <v>1</v>
      </c>
      <c r="AE60" s="51">
        <v>1</v>
      </c>
      <c r="AF60" s="51"/>
      <c r="AG60" s="51">
        <v>1</v>
      </c>
      <c r="AH60" s="51"/>
      <c r="AI60" s="51"/>
      <c r="AJ60" s="51"/>
      <c r="AK60" s="51"/>
      <c r="AL60" s="51">
        <v>1</v>
      </c>
      <c r="AM60" s="51"/>
      <c r="AN60" s="51"/>
      <c r="AO60" s="51"/>
      <c r="AP60" s="51"/>
      <c r="AQ60" s="51"/>
      <c r="AR60" s="51"/>
    </row>
    <row r="61" spans="1:44" s="19" customFormat="1" ht="12.75">
      <c r="A61" s="9" t="s">
        <v>241</v>
      </c>
      <c r="B61" s="49" t="s">
        <v>299</v>
      </c>
      <c r="C61" s="9" t="s">
        <v>49</v>
      </c>
      <c r="D61" s="45" t="s">
        <v>300</v>
      </c>
      <c r="E61" s="9" t="s">
        <v>288</v>
      </c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51"/>
      <c r="AL61" s="51">
        <v>1</v>
      </c>
      <c r="AM61" s="51"/>
      <c r="AN61" s="51"/>
      <c r="AO61" s="51"/>
      <c r="AP61" s="51"/>
      <c r="AQ61" s="51"/>
      <c r="AR61" s="51"/>
    </row>
    <row r="62" spans="1:44" s="19" customFormat="1" ht="25.5">
      <c r="A62" s="9" t="s">
        <v>241</v>
      </c>
      <c r="B62" s="50" t="s">
        <v>259</v>
      </c>
      <c r="C62" s="9" t="s">
        <v>49</v>
      </c>
      <c r="D62" s="45" t="s">
        <v>300</v>
      </c>
      <c r="E62" s="9" t="s">
        <v>288</v>
      </c>
      <c r="F62" s="51">
        <v>1</v>
      </c>
      <c r="G62" s="51">
        <v>3</v>
      </c>
      <c r="H62" s="51">
        <v>6</v>
      </c>
      <c r="I62" s="51"/>
      <c r="J62" s="51"/>
      <c r="K62" s="51"/>
      <c r="L62" s="51"/>
      <c r="M62" s="51"/>
      <c r="N62" s="51"/>
      <c r="O62" s="51"/>
      <c r="P62" s="51"/>
      <c r="Q62" s="51"/>
      <c r="R62" s="51">
        <v>1</v>
      </c>
      <c r="S62" s="51"/>
      <c r="T62" s="51">
        <v>1</v>
      </c>
      <c r="U62" s="51"/>
      <c r="V62" s="51">
        <v>1</v>
      </c>
      <c r="W62" s="51">
        <v>1</v>
      </c>
      <c r="X62" s="51">
        <v>1</v>
      </c>
      <c r="Y62" s="51">
        <v>1</v>
      </c>
      <c r="Z62" s="51"/>
      <c r="AA62" s="51"/>
      <c r="AB62" s="51"/>
      <c r="AC62" s="51"/>
      <c r="AD62" s="51"/>
      <c r="AE62" s="51">
        <v>1</v>
      </c>
      <c r="AF62" s="51"/>
      <c r="AG62" s="51"/>
      <c r="AH62" s="51"/>
      <c r="AI62" s="51"/>
      <c r="AJ62" s="51"/>
      <c r="AK62" s="51">
        <v>1</v>
      </c>
      <c r="AL62" s="51"/>
      <c r="AM62" s="51"/>
      <c r="AN62" s="51">
        <v>1</v>
      </c>
      <c r="AO62" s="51"/>
      <c r="AP62" s="51"/>
      <c r="AQ62" s="51"/>
      <c r="AR62" s="51">
        <v>1</v>
      </c>
    </row>
    <row r="63" spans="1:44" s="19" customFormat="1" ht="25.5">
      <c r="A63" s="9" t="s">
        <v>241</v>
      </c>
      <c r="B63" s="50" t="s">
        <v>256</v>
      </c>
      <c r="C63" s="9" t="s">
        <v>49</v>
      </c>
      <c r="D63" s="45" t="s">
        <v>300</v>
      </c>
      <c r="E63" s="9" t="s">
        <v>288</v>
      </c>
      <c r="F63" s="51">
        <v>1</v>
      </c>
      <c r="G63" s="51">
        <v>3</v>
      </c>
      <c r="H63" s="51">
        <v>6</v>
      </c>
      <c r="I63" s="51"/>
      <c r="J63" s="51"/>
      <c r="K63" s="51"/>
      <c r="L63" s="51"/>
      <c r="M63" s="51"/>
      <c r="N63" s="51"/>
      <c r="O63" s="51"/>
      <c r="P63" s="51"/>
      <c r="Q63" s="51"/>
      <c r="R63" s="51">
        <v>1</v>
      </c>
      <c r="S63" s="51"/>
      <c r="T63" s="51">
        <v>1</v>
      </c>
      <c r="U63" s="51"/>
      <c r="V63" s="51">
        <v>1</v>
      </c>
      <c r="W63" s="51">
        <v>1</v>
      </c>
      <c r="X63" s="51">
        <v>1</v>
      </c>
      <c r="Y63" s="51">
        <v>1</v>
      </c>
      <c r="Z63" s="51"/>
      <c r="AA63" s="51"/>
      <c r="AB63" s="51"/>
      <c r="AC63" s="51"/>
      <c r="AD63" s="51"/>
      <c r="AE63" s="51">
        <v>1</v>
      </c>
      <c r="AF63" s="51"/>
      <c r="AG63" s="51"/>
      <c r="AH63" s="51"/>
      <c r="AI63" s="51"/>
      <c r="AJ63" s="51"/>
      <c r="AK63" s="51">
        <v>1</v>
      </c>
      <c r="AL63" s="51"/>
      <c r="AM63" s="51"/>
      <c r="AN63" s="51">
        <v>1</v>
      </c>
      <c r="AO63" s="51"/>
      <c r="AP63" s="51"/>
      <c r="AQ63" s="51"/>
      <c r="AR63" s="51">
        <v>1</v>
      </c>
    </row>
    <row r="64" spans="1:44" ht="28.5" customHeight="1">
      <c r="A64" s="9" t="s">
        <v>241</v>
      </c>
      <c r="B64" s="54" t="s">
        <v>302</v>
      </c>
      <c r="C64" s="9" t="s">
        <v>49</v>
      </c>
      <c r="D64" s="11" t="s">
        <v>303</v>
      </c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</row>
    <row r="65" spans="1:44" ht="28.5" customHeight="1">
      <c r="A65" s="9" t="s">
        <v>241</v>
      </c>
      <c r="B65" s="55" t="s">
        <v>304</v>
      </c>
      <c r="C65" s="9" t="s">
        <v>49</v>
      </c>
      <c r="D65" s="11" t="s">
        <v>305</v>
      </c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>
        <v>2</v>
      </c>
      <c r="AN65" s="9">
        <v>2</v>
      </c>
      <c r="AO65" s="9"/>
      <c r="AP65" s="9"/>
      <c r="AQ65" s="9">
        <v>2</v>
      </c>
      <c r="AR65" s="9"/>
    </row>
    <row r="66" spans="1:44" ht="24.75" customHeight="1">
      <c r="A66" s="9" t="s">
        <v>241</v>
      </c>
      <c r="B66" s="55" t="s">
        <v>306</v>
      </c>
      <c r="C66" s="9" t="s">
        <v>49</v>
      </c>
      <c r="D66" s="11" t="s">
        <v>307</v>
      </c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>
        <v>1</v>
      </c>
      <c r="AN66" s="9">
        <v>1</v>
      </c>
      <c r="AO66" s="9"/>
      <c r="AP66" s="9"/>
      <c r="AQ66" s="9">
        <v>1</v>
      </c>
      <c r="AR66" s="9"/>
    </row>
    <row r="67" spans="1:44" ht="25.5" customHeight="1">
      <c r="A67" s="9" t="s">
        <v>241</v>
      </c>
      <c r="B67" s="77" t="s">
        <v>308</v>
      </c>
      <c r="C67" s="9" t="s">
        <v>49</v>
      </c>
      <c r="D67" s="11" t="s">
        <v>309</v>
      </c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</row>
    <row r="68" spans="1:44" ht="30" customHeight="1">
      <c r="A68" s="9" t="s">
        <v>241</v>
      </c>
      <c r="B68" s="77" t="s">
        <v>310</v>
      </c>
      <c r="C68" s="9" t="s">
        <v>49</v>
      </c>
      <c r="D68" s="11" t="s">
        <v>307</v>
      </c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>
        <v>1</v>
      </c>
      <c r="AN68" s="9">
        <v>1</v>
      </c>
      <c r="AO68" s="9"/>
      <c r="AP68" s="9"/>
      <c r="AQ68" s="9"/>
      <c r="AR68" s="9"/>
    </row>
    <row r="69" spans="1:44" ht="23.25" customHeight="1">
      <c r="A69" s="9" t="s">
        <v>241</v>
      </c>
      <c r="B69" s="77" t="s">
        <v>311</v>
      </c>
      <c r="C69" s="9" t="s">
        <v>49</v>
      </c>
      <c r="D69" s="11" t="s">
        <v>307</v>
      </c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</row>
    <row r="70" spans="1:44" s="19" customFormat="1" ht="25.5">
      <c r="A70" s="11" t="s">
        <v>241</v>
      </c>
      <c r="B70" s="21" t="s">
        <v>313</v>
      </c>
      <c r="C70" s="9" t="s">
        <v>49</v>
      </c>
      <c r="D70" s="58" t="s">
        <v>314</v>
      </c>
      <c r="E70" s="57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78"/>
      <c r="X70" s="78"/>
      <c r="Y70" s="78"/>
      <c r="Z70" s="78"/>
      <c r="AA70" s="78"/>
      <c r="AB70" s="78"/>
      <c r="AC70" s="78"/>
      <c r="AD70" s="78"/>
      <c r="AE70" s="78"/>
      <c r="AF70" s="78"/>
      <c r="AG70" s="78"/>
      <c r="AH70" s="78"/>
      <c r="AI70" s="78"/>
      <c r="AJ70" s="78"/>
      <c r="AK70" s="78"/>
      <c r="AL70" s="78"/>
      <c r="AM70" s="78"/>
      <c r="AN70" s="78"/>
      <c r="AO70" s="78"/>
      <c r="AP70" s="78"/>
      <c r="AQ70" s="78"/>
      <c r="AR70" s="78"/>
    </row>
    <row r="71" spans="1:44" s="19" customFormat="1" ht="25.5">
      <c r="A71" s="11" t="s">
        <v>241</v>
      </c>
      <c r="B71" s="21" t="s">
        <v>315</v>
      </c>
      <c r="C71" s="9" t="s">
        <v>49</v>
      </c>
      <c r="D71" s="58" t="s">
        <v>314</v>
      </c>
      <c r="E71" s="57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78"/>
      <c r="X71" s="78"/>
      <c r="Y71" s="78"/>
      <c r="Z71" s="78"/>
      <c r="AA71" s="78"/>
      <c r="AB71" s="78"/>
      <c r="AC71" s="78"/>
      <c r="AD71" s="78"/>
      <c r="AE71" s="78"/>
      <c r="AF71" s="78"/>
      <c r="AG71" s="78"/>
      <c r="AH71" s="78"/>
      <c r="AI71" s="78"/>
      <c r="AJ71" s="78"/>
      <c r="AK71" s="78"/>
      <c r="AL71" s="78"/>
      <c r="AM71" s="78"/>
      <c r="AN71" s="78"/>
      <c r="AO71" s="78"/>
      <c r="AP71" s="78"/>
      <c r="AQ71" s="78"/>
      <c r="AR71" s="78"/>
    </row>
    <row r="72" spans="1:44" s="19" customFormat="1" ht="25.5">
      <c r="A72" s="11" t="s">
        <v>241</v>
      </c>
      <c r="B72" s="21" t="s">
        <v>316</v>
      </c>
      <c r="C72" s="9" t="s">
        <v>49</v>
      </c>
      <c r="D72" s="56" t="s">
        <v>317</v>
      </c>
      <c r="E72" s="57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8"/>
      <c r="W72" s="78"/>
      <c r="X72" s="78"/>
      <c r="Y72" s="78"/>
      <c r="Z72" s="78"/>
      <c r="AA72" s="78"/>
      <c r="AB72" s="78"/>
      <c r="AC72" s="78"/>
      <c r="AD72" s="78"/>
      <c r="AE72" s="78"/>
      <c r="AF72" s="78"/>
      <c r="AG72" s="78"/>
      <c r="AH72" s="78"/>
      <c r="AI72" s="78"/>
      <c r="AJ72" s="78"/>
      <c r="AK72" s="78"/>
      <c r="AL72" s="78"/>
      <c r="AM72" s="78"/>
      <c r="AN72" s="78"/>
      <c r="AO72" s="78"/>
      <c r="AP72" s="78"/>
      <c r="AQ72" s="78"/>
      <c r="AR72" s="78"/>
    </row>
    <row r="73" spans="1:44" s="19" customFormat="1" ht="25.5">
      <c r="A73" s="11" t="s">
        <v>241</v>
      </c>
      <c r="B73" s="21" t="s">
        <v>318</v>
      </c>
      <c r="C73" s="9" t="s">
        <v>49</v>
      </c>
      <c r="D73" s="10" t="s">
        <v>319</v>
      </c>
      <c r="E73" s="57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8"/>
      <c r="W73" s="78"/>
      <c r="X73" s="78"/>
      <c r="Y73" s="78"/>
      <c r="Z73" s="78"/>
      <c r="AA73" s="78"/>
      <c r="AB73" s="78"/>
      <c r="AC73" s="78"/>
      <c r="AD73" s="78"/>
      <c r="AE73" s="78"/>
      <c r="AF73" s="78"/>
      <c r="AG73" s="78"/>
      <c r="AH73" s="78"/>
      <c r="AI73" s="78"/>
      <c r="AJ73" s="78"/>
      <c r="AK73" s="78"/>
      <c r="AL73" s="78"/>
      <c r="AM73" s="78"/>
      <c r="AN73" s="78"/>
      <c r="AO73" s="78"/>
      <c r="AP73" s="78"/>
      <c r="AQ73" s="78"/>
      <c r="AR73" s="78"/>
    </row>
    <row r="74" spans="1:44" s="19" customFormat="1" ht="25.5">
      <c r="A74" s="11" t="s">
        <v>241</v>
      </c>
      <c r="B74" s="21" t="s">
        <v>320</v>
      </c>
      <c r="C74" s="9" t="s">
        <v>49</v>
      </c>
      <c r="D74" s="58" t="s">
        <v>321</v>
      </c>
      <c r="E74" s="57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78"/>
      <c r="W74" s="78"/>
      <c r="X74" s="78"/>
      <c r="Y74" s="78"/>
      <c r="Z74" s="78"/>
      <c r="AA74" s="78"/>
      <c r="AB74" s="78"/>
      <c r="AC74" s="78"/>
      <c r="AD74" s="78"/>
      <c r="AE74" s="78"/>
      <c r="AF74" s="78"/>
      <c r="AG74" s="78"/>
      <c r="AH74" s="78"/>
      <c r="AI74" s="78"/>
      <c r="AJ74" s="78"/>
      <c r="AK74" s="78"/>
      <c r="AL74" s="78"/>
      <c r="AM74" s="78"/>
      <c r="AN74" s="78"/>
      <c r="AO74" s="78"/>
      <c r="AP74" s="78"/>
      <c r="AQ74" s="78"/>
      <c r="AR74" s="78"/>
    </row>
    <row r="75" spans="1:44" s="19" customFormat="1" ht="25.5">
      <c r="A75" s="11" t="s">
        <v>241</v>
      </c>
      <c r="B75" s="16" t="s">
        <v>78</v>
      </c>
      <c r="C75" s="9"/>
      <c r="D75" s="57"/>
      <c r="E75" s="57"/>
      <c r="F75" s="82">
        <f aca="true" t="shared" si="2" ref="F75:AR75">SUM(F76:F92)</f>
        <v>90</v>
      </c>
      <c r="G75" s="82">
        <f t="shared" si="2"/>
        <v>0</v>
      </c>
      <c r="H75" s="82">
        <f t="shared" si="2"/>
        <v>0</v>
      </c>
      <c r="I75" s="82">
        <f t="shared" si="2"/>
        <v>0</v>
      </c>
      <c r="J75" s="82">
        <f t="shared" si="2"/>
        <v>0</v>
      </c>
      <c r="K75" s="82">
        <f t="shared" si="2"/>
        <v>0</v>
      </c>
      <c r="L75" s="82">
        <f t="shared" si="2"/>
        <v>8</v>
      </c>
      <c r="M75" s="82">
        <f t="shared" si="2"/>
        <v>0</v>
      </c>
      <c r="N75" s="82">
        <f t="shared" si="2"/>
        <v>0</v>
      </c>
      <c r="O75" s="82">
        <f t="shared" si="2"/>
        <v>0</v>
      </c>
      <c r="P75" s="82">
        <f t="shared" si="2"/>
        <v>0</v>
      </c>
      <c r="Q75" s="82">
        <f t="shared" si="2"/>
        <v>14</v>
      </c>
      <c r="R75" s="82">
        <f t="shared" si="2"/>
        <v>0</v>
      </c>
      <c r="S75" s="82">
        <f t="shared" si="2"/>
        <v>0</v>
      </c>
      <c r="T75" s="82">
        <f t="shared" si="2"/>
        <v>0</v>
      </c>
      <c r="U75" s="82">
        <f t="shared" si="2"/>
        <v>0</v>
      </c>
      <c r="V75" s="82">
        <f t="shared" si="2"/>
        <v>0</v>
      </c>
      <c r="W75" s="82">
        <f t="shared" si="2"/>
        <v>0</v>
      </c>
      <c r="X75" s="82">
        <f t="shared" si="2"/>
        <v>0</v>
      </c>
      <c r="Y75" s="82">
        <f t="shared" si="2"/>
        <v>0</v>
      </c>
      <c r="Z75" s="82">
        <f t="shared" si="2"/>
        <v>0</v>
      </c>
      <c r="AA75" s="82">
        <f t="shared" si="2"/>
        <v>0</v>
      </c>
      <c r="AB75" s="82">
        <f t="shared" si="2"/>
        <v>0</v>
      </c>
      <c r="AC75" s="82">
        <f t="shared" si="2"/>
        <v>0</v>
      </c>
      <c r="AD75" s="82">
        <f t="shared" si="2"/>
        <v>0</v>
      </c>
      <c r="AE75" s="82">
        <f t="shared" si="2"/>
        <v>0</v>
      </c>
      <c r="AF75" s="82">
        <f t="shared" si="2"/>
        <v>0</v>
      </c>
      <c r="AG75" s="82">
        <f t="shared" si="2"/>
        <v>0</v>
      </c>
      <c r="AH75" s="82">
        <f t="shared" si="2"/>
        <v>17</v>
      </c>
      <c r="AI75" s="82">
        <f t="shared" si="2"/>
        <v>0</v>
      </c>
      <c r="AJ75" s="82">
        <f t="shared" si="2"/>
        <v>8</v>
      </c>
      <c r="AK75" s="82">
        <f t="shared" si="2"/>
        <v>0</v>
      </c>
      <c r="AL75" s="82">
        <f t="shared" si="2"/>
        <v>0</v>
      </c>
      <c r="AM75" s="82">
        <f t="shared" si="2"/>
        <v>0</v>
      </c>
      <c r="AN75" s="82">
        <f t="shared" si="2"/>
        <v>0</v>
      </c>
      <c r="AO75" s="82">
        <f t="shared" si="2"/>
        <v>0</v>
      </c>
      <c r="AP75" s="82">
        <f t="shared" si="2"/>
        <v>0</v>
      </c>
      <c r="AQ75" s="82">
        <f t="shared" si="2"/>
        <v>0</v>
      </c>
      <c r="AR75" s="82">
        <f t="shared" si="2"/>
        <v>15</v>
      </c>
    </row>
    <row r="76" spans="1:44" s="19" customFormat="1" ht="25.5">
      <c r="A76" s="9" t="s">
        <v>241</v>
      </c>
      <c r="B76" s="49" t="s">
        <v>322</v>
      </c>
      <c r="C76" s="49" t="s">
        <v>323</v>
      </c>
      <c r="D76" s="49"/>
      <c r="E76" s="49" t="s">
        <v>253</v>
      </c>
      <c r="F76" s="87">
        <v>1</v>
      </c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60"/>
      <c r="R76" s="60"/>
      <c r="S76" s="60"/>
      <c r="T76" s="60"/>
      <c r="U76" s="60"/>
      <c r="V76" s="60"/>
      <c r="W76" s="60"/>
      <c r="X76" s="60"/>
      <c r="Y76" s="60"/>
      <c r="Z76" s="61"/>
      <c r="AA76" s="61"/>
      <c r="AB76" s="61"/>
      <c r="AC76" s="62"/>
      <c r="AD76" s="62"/>
      <c r="AE76" s="62"/>
      <c r="AF76" s="62"/>
      <c r="AG76" s="62"/>
      <c r="AH76" s="62"/>
      <c r="AI76" s="62"/>
      <c r="AJ76" s="62"/>
      <c r="AK76" s="62"/>
      <c r="AL76" s="62"/>
      <c r="AM76" s="62"/>
      <c r="AN76" s="62"/>
      <c r="AO76" s="62"/>
      <c r="AP76" s="62"/>
      <c r="AQ76" s="62"/>
      <c r="AR76" s="62"/>
    </row>
    <row r="77" spans="1:44" s="19" customFormat="1" ht="25.5">
      <c r="A77" s="9" t="s">
        <v>241</v>
      </c>
      <c r="B77" s="49" t="s">
        <v>322</v>
      </c>
      <c r="C77" s="49" t="s">
        <v>323</v>
      </c>
      <c r="D77" s="49"/>
      <c r="E77" s="49" t="s">
        <v>253</v>
      </c>
      <c r="F77" s="87">
        <v>1</v>
      </c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60" t="s">
        <v>324</v>
      </c>
      <c r="R77" s="60"/>
      <c r="S77" s="60"/>
      <c r="T77" s="60"/>
      <c r="U77" s="60"/>
      <c r="V77" s="60"/>
      <c r="W77" s="60"/>
      <c r="X77" s="60"/>
      <c r="Y77" s="60"/>
      <c r="Z77" s="61"/>
      <c r="AA77" s="61"/>
      <c r="AB77" s="61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2"/>
      <c r="AR77" s="62"/>
    </row>
    <row r="78" spans="1:44" s="19" customFormat="1" ht="25.5">
      <c r="A78" s="9" t="s">
        <v>241</v>
      </c>
      <c r="B78" s="49" t="s">
        <v>322</v>
      </c>
      <c r="C78" s="49" t="s">
        <v>323</v>
      </c>
      <c r="D78" s="49"/>
      <c r="E78" s="49" t="s">
        <v>253</v>
      </c>
      <c r="F78" s="87">
        <v>1</v>
      </c>
      <c r="G78" s="59"/>
      <c r="H78" s="59"/>
      <c r="I78" s="59"/>
      <c r="J78" s="59"/>
      <c r="K78" s="59"/>
      <c r="L78" s="59"/>
      <c r="M78" s="59"/>
      <c r="N78" s="59"/>
      <c r="O78" s="59"/>
      <c r="P78" s="59"/>
      <c r="Q78" s="60" t="s">
        <v>324</v>
      </c>
      <c r="R78" s="60"/>
      <c r="S78" s="60"/>
      <c r="T78" s="60"/>
      <c r="U78" s="60"/>
      <c r="V78" s="60"/>
      <c r="W78" s="60"/>
      <c r="X78" s="60"/>
      <c r="Y78" s="60"/>
      <c r="Z78" s="61"/>
      <c r="AA78" s="61"/>
      <c r="AB78" s="61"/>
      <c r="AC78" s="62"/>
      <c r="AD78" s="62"/>
      <c r="AE78" s="62"/>
      <c r="AF78" s="62"/>
      <c r="AG78" s="62"/>
      <c r="AH78" s="62"/>
      <c r="AI78" s="62"/>
      <c r="AJ78" s="62"/>
      <c r="AK78" s="62"/>
      <c r="AL78" s="62"/>
      <c r="AM78" s="62"/>
      <c r="AN78" s="62"/>
      <c r="AO78" s="62"/>
      <c r="AP78" s="62"/>
      <c r="AQ78" s="62"/>
      <c r="AR78" s="62"/>
    </row>
    <row r="79" spans="1:44" s="19" customFormat="1" ht="25.5">
      <c r="A79" s="9" t="s">
        <v>241</v>
      </c>
      <c r="B79" s="49" t="s">
        <v>322</v>
      </c>
      <c r="C79" s="49" t="s">
        <v>323</v>
      </c>
      <c r="D79" s="49"/>
      <c r="E79" s="49" t="s">
        <v>253</v>
      </c>
      <c r="F79" s="87">
        <v>1</v>
      </c>
      <c r="G79" s="59"/>
      <c r="H79" s="59"/>
      <c r="I79" s="59"/>
      <c r="J79" s="59"/>
      <c r="K79" s="59"/>
      <c r="L79" s="59"/>
      <c r="M79" s="59"/>
      <c r="N79" s="59"/>
      <c r="O79" s="59"/>
      <c r="P79" s="59"/>
      <c r="Q79" s="60" t="s">
        <v>324</v>
      </c>
      <c r="R79" s="60"/>
      <c r="S79" s="60"/>
      <c r="T79" s="60"/>
      <c r="U79" s="60"/>
      <c r="V79" s="60"/>
      <c r="W79" s="60"/>
      <c r="X79" s="60"/>
      <c r="Y79" s="60"/>
      <c r="Z79" s="61"/>
      <c r="AA79" s="61"/>
      <c r="AB79" s="61"/>
      <c r="AC79" s="62"/>
      <c r="AD79" s="62"/>
      <c r="AE79" s="62"/>
      <c r="AF79" s="62"/>
      <c r="AG79" s="62"/>
      <c r="AH79" s="62"/>
      <c r="AI79" s="62"/>
      <c r="AJ79" s="62"/>
      <c r="AK79" s="62"/>
      <c r="AL79" s="62"/>
      <c r="AM79" s="62"/>
      <c r="AN79" s="62"/>
      <c r="AO79" s="62"/>
      <c r="AP79" s="62"/>
      <c r="AQ79" s="62"/>
      <c r="AR79" s="62"/>
    </row>
    <row r="80" spans="1:44" s="19" customFormat="1" ht="25.5">
      <c r="A80" s="9" t="s">
        <v>241</v>
      </c>
      <c r="B80" s="49" t="s">
        <v>322</v>
      </c>
      <c r="C80" s="49" t="s">
        <v>323</v>
      </c>
      <c r="D80" s="49"/>
      <c r="E80" s="49" t="s">
        <v>253</v>
      </c>
      <c r="F80" s="87">
        <v>1</v>
      </c>
      <c r="G80" s="59"/>
      <c r="H80" s="59"/>
      <c r="I80" s="59"/>
      <c r="J80" s="59"/>
      <c r="K80" s="59"/>
      <c r="L80" s="59"/>
      <c r="M80" s="59"/>
      <c r="N80" s="59"/>
      <c r="O80" s="59"/>
      <c r="P80" s="59"/>
      <c r="Q80" s="60" t="s">
        <v>324</v>
      </c>
      <c r="R80" s="60"/>
      <c r="S80" s="60"/>
      <c r="T80" s="60"/>
      <c r="U80" s="60"/>
      <c r="V80" s="60"/>
      <c r="W80" s="60"/>
      <c r="X80" s="60"/>
      <c r="Y80" s="60"/>
      <c r="Z80" s="61"/>
      <c r="AA80" s="61"/>
      <c r="AB80" s="61"/>
      <c r="AC80" s="62"/>
      <c r="AD80" s="62"/>
      <c r="AE80" s="62"/>
      <c r="AF80" s="62"/>
      <c r="AG80" s="62"/>
      <c r="AH80" s="62"/>
      <c r="AI80" s="62"/>
      <c r="AJ80" s="62"/>
      <c r="AK80" s="62"/>
      <c r="AL80" s="62"/>
      <c r="AM80" s="62"/>
      <c r="AN80" s="62"/>
      <c r="AO80" s="62"/>
      <c r="AP80" s="62"/>
      <c r="AQ80" s="62"/>
      <c r="AR80" s="62"/>
    </row>
    <row r="81" spans="1:44" s="19" customFormat="1" ht="25.5">
      <c r="A81" s="9" t="s">
        <v>241</v>
      </c>
      <c r="B81" s="49" t="s">
        <v>322</v>
      </c>
      <c r="C81" s="49" t="s">
        <v>323</v>
      </c>
      <c r="D81" s="49"/>
      <c r="E81" s="49" t="s">
        <v>253</v>
      </c>
      <c r="F81" s="87">
        <v>1</v>
      </c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60" t="s">
        <v>324</v>
      </c>
      <c r="R81" s="60"/>
      <c r="S81" s="60"/>
      <c r="T81" s="60"/>
      <c r="U81" s="60"/>
      <c r="V81" s="60"/>
      <c r="W81" s="60"/>
      <c r="X81" s="60"/>
      <c r="Y81" s="60"/>
      <c r="Z81" s="61"/>
      <c r="AA81" s="61"/>
      <c r="AB81" s="61"/>
      <c r="AC81" s="62"/>
      <c r="AD81" s="62"/>
      <c r="AE81" s="62"/>
      <c r="AF81" s="62"/>
      <c r="AG81" s="62"/>
      <c r="AH81" s="62"/>
      <c r="AI81" s="62"/>
      <c r="AJ81" s="62"/>
      <c r="AK81" s="62"/>
      <c r="AL81" s="62"/>
      <c r="AM81" s="62"/>
      <c r="AN81" s="62"/>
      <c r="AO81" s="62"/>
      <c r="AP81" s="62"/>
      <c r="AQ81" s="62"/>
      <c r="AR81" s="62"/>
    </row>
    <row r="82" spans="1:44" s="19" customFormat="1" ht="25.5">
      <c r="A82" s="9" t="s">
        <v>241</v>
      </c>
      <c r="B82" s="49" t="s">
        <v>322</v>
      </c>
      <c r="C82" s="49" t="s">
        <v>323</v>
      </c>
      <c r="D82" s="49"/>
      <c r="E82" s="49" t="s">
        <v>253</v>
      </c>
      <c r="F82" s="87">
        <v>1</v>
      </c>
      <c r="G82" s="59"/>
      <c r="H82" s="59"/>
      <c r="I82" s="59"/>
      <c r="J82" s="59"/>
      <c r="K82" s="59"/>
      <c r="L82" s="59"/>
      <c r="M82" s="59"/>
      <c r="N82" s="59"/>
      <c r="O82" s="59"/>
      <c r="P82" s="59"/>
      <c r="Q82" s="60" t="s">
        <v>324</v>
      </c>
      <c r="R82" s="60"/>
      <c r="S82" s="60"/>
      <c r="T82" s="60"/>
      <c r="U82" s="60"/>
      <c r="V82" s="60"/>
      <c r="W82" s="60"/>
      <c r="X82" s="60"/>
      <c r="Y82" s="60"/>
      <c r="Z82" s="61"/>
      <c r="AA82" s="61"/>
      <c r="AB82" s="61"/>
      <c r="AC82" s="62"/>
      <c r="AD82" s="62"/>
      <c r="AE82" s="62"/>
      <c r="AF82" s="62"/>
      <c r="AG82" s="62"/>
      <c r="AH82" s="62"/>
      <c r="AI82" s="62"/>
      <c r="AJ82" s="62"/>
      <c r="AK82" s="62"/>
      <c r="AL82" s="62"/>
      <c r="AM82" s="62"/>
      <c r="AN82" s="62"/>
      <c r="AO82" s="62"/>
      <c r="AP82" s="62"/>
      <c r="AQ82" s="62"/>
      <c r="AR82" s="62"/>
    </row>
    <row r="83" spans="1:44" s="19" customFormat="1" ht="25.5">
      <c r="A83" s="9" t="s">
        <v>241</v>
      </c>
      <c r="B83" s="48" t="s">
        <v>325</v>
      </c>
      <c r="C83" s="49" t="s">
        <v>323</v>
      </c>
      <c r="D83" s="49"/>
      <c r="E83" s="49" t="s">
        <v>253</v>
      </c>
      <c r="F83" s="87">
        <v>1</v>
      </c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60" t="s">
        <v>324</v>
      </c>
      <c r="R83" s="60"/>
      <c r="S83" s="60"/>
      <c r="T83" s="60"/>
      <c r="U83" s="60"/>
      <c r="V83" s="60"/>
      <c r="W83" s="60"/>
      <c r="X83" s="60"/>
      <c r="Y83" s="60"/>
      <c r="Z83" s="61"/>
      <c r="AA83" s="61"/>
      <c r="AB83" s="61"/>
      <c r="AC83" s="62"/>
      <c r="AD83" s="62"/>
      <c r="AE83" s="62"/>
      <c r="AF83" s="62"/>
      <c r="AG83" s="62"/>
      <c r="AH83" s="62"/>
      <c r="AI83" s="62"/>
      <c r="AJ83" s="62"/>
      <c r="AK83" s="62"/>
      <c r="AL83" s="62"/>
      <c r="AM83" s="62"/>
      <c r="AN83" s="62"/>
      <c r="AO83" s="62"/>
      <c r="AP83" s="62"/>
      <c r="AQ83" s="62"/>
      <c r="AR83" s="62"/>
    </row>
    <row r="84" spans="1:44" s="63" customFormat="1" ht="12.75" customHeight="1">
      <c r="A84" s="9" t="s">
        <v>241</v>
      </c>
      <c r="B84" s="48" t="s">
        <v>312</v>
      </c>
      <c r="C84" s="49" t="s">
        <v>323</v>
      </c>
      <c r="D84" s="49"/>
      <c r="E84" s="49" t="s">
        <v>253</v>
      </c>
      <c r="F84" s="87">
        <v>5</v>
      </c>
      <c r="G84" s="59"/>
      <c r="H84" s="59"/>
      <c r="I84" s="59"/>
      <c r="J84" s="59"/>
      <c r="K84" s="59"/>
      <c r="L84" s="59"/>
      <c r="M84" s="59"/>
      <c r="N84" s="59"/>
      <c r="O84" s="59"/>
      <c r="P84" s="59"/>
      <c r="Q84" s="60" t="s">
        <v>324</v>
      </c>
      <c r="R84" s="60"/>
      <c r="S84" s="60"/>
      <c r="T84" s="60"/>
      <c r="U84" s="60"/>
      <c r="V84" s="60"/>
      <c r="W84" s="60"/>
      <c r="X84" s="60"/>
      <c r="Y84" s="60"/>
      <c r="Z84" s="61"/>
      <c r="AA84" s="61"/>
      <c r="AB84" s="61"/>
      <c r="AC84" s="62"/>
      <c r="AD84" s="62"/>
      <c r="AE84" s="62"/>
      <c r="AF84" s="62"/>
      <c r="AG84" s="62"/>
      <c r="AH84" s="62"/>
      <c r="AI84" s="62"/>
      <c r="AJ84" s="62"/>
      <c r="AK84" s="62"/>
      <c r="AL84" s="62"/>
      <c r="AM84" s="62"/>
      <c r="AN84" s="62"/>
      <c r="AO84" s="62"/>
      <c r="AP84" s="62"/>
      <c r="AQ84" s="62"/>
      <c r="AR84" s="62"/>
    </row>
    <row r="85" spans="1:44" s="63" customFormat="1" ht="12.75" customHeight="1">
      <c r="A85" s="9" t="s">
        <v>241</v>
      </c>
      <c r="B85" s="48" t="s">
        <v>312</v>
      </c>
      <c r="C85" s="49" t="s">
        <v>323</v>
      </c>
      <c r="D85" s="49"/>
      <c r="E85" s="49" t="s">
        <v>253</v>
      </c>
      <c r="F85" s="87">
        <v>5</v>
      </c>
      <c r="G85" s="59"/>
      <c r="H85" s="59"/>
      <c r="I85" s="59"/>
      <c r="J85" s="59"/>
      <c r="K85" s="59"/>
      <c r="L85" s="59"/>
      <c r="M85" s="59"/>
      <c r="N85" s="59"/>
      <c r="O85" s="59"/>
      <c r="P85" s="59"/>
      <c r="Q85" s="60" t="s">
        <v>324</v>
      </c>
      <c r="R85" s="60"/>
      <c r="S85" s="60"/>
      <c r="T85" s="60"/>
      <c r="U85" s="60"/>
      <c r="V85" s="60"/>
      <c r="W85" s="60"/>
      <c r="X85" s="60"/>
      <c r="Y85" s="60"/>
      <c r="Z85" s="61"/>
      <c r="AA85" s="61"/>
      <c r="AB85" s="61"/>
      <c r="AC85" s="62"/>
      <c r="AD85" s="62"/>
      <c r="AE85" s="62"/>
      <c r="AF85" s="62"/>
      <c r="AG85" s="62"/>
      <c r="AH85" s="62"/>
      <c r="AI85" s="62"/>
      <c r="AJ85" s="62"/>
      <c r="AK85" s="62"/>
      <c r="AL85" s="62"/>
      <c r="AM85" s="62"/>
      <c r="AN85" s="62"/>
      <c r="AO85" s="62"/>
      <c r="AP85" s="62"/>
      <c r="AQ85" s="62"/>
      <c r="AR85" s="62"/>
    </row>
    <row r="86" spans="1:44" s="63" customFormat="1" ht="12.75" customHeight="1">
      <c r="A86" s="9" t="s">
        <v>241</v>
      </c>
      <c r="B86" s="48" t="s">
        <v>326</v>
      </c>
      <c r="C86" s="49" t="s">
        <v>323</v>
      </c>
      <c r="D86" s="49"/>
      <c r="E86" s="49" t="s">
        <v>253</v>
      </c>
      <c r="F86" s="64">
        <v>20</v>
      </c>
      <c r="G86" s="64"/>
      <c r="H86" s="64"/>
      <c r="I86" s="64"/>
      <c r="J86" s="64"/>
      <c r="K86" s="64"/>
      <c r="L86" s="64"/>
      <c r="M86" s="64"/>
      <c r="N86" s="51"/>
      <c r="O86" s="51"/>
      <c r="P86" s="51"/>
      <c r="Q86" s="51">
        <v>4</v>
      </c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1"/>
      <c r="AI86" s="51"/>
      <c r="AJ86" s="51"/>
      <c r="AK86" s="51"/>
      <c r="AL86" s="51"/>
      <c r="AM86" s="51"/>
      <c r="AN86" s="51"/>
      <c r="AO86" s="51"/>
      <c r="AP86" s="51"/>
      <c r="AQ86" s="51"/>
      <c r="AR86" s="51">
        <v>4</v>
      </c>
    </row>
    <row r="87" spans="1:44" s="63" customFormat="1" ht="12.75" customHeight="1">
      <c r="A87" s="9" t="s">
        <v>241</v>
      </c>
      <c r="B87" s="18" t="s">
        <v>327</v>
      </c>
      <c r="C87" s="49" t="s">
        <v>323</v>
      </c>
      <c r="D87" s="49"/>
      <c r="E87" s="49" t="s">
        <v>253</v>
      </c>
      <c r="F87" s="64">
        <v>12</v>
      </c>
      <c r="G87" s="64"/>
      <c r="H87" s="64"/>
      <c r="I87" s="64"/>
      <c r="J87" s="64"/>
      <c r="K87" s="64"/>
      <c r="L87" s="64"/>
      <c r="M87" s="64"/>
      <c r="N87" s="51"/>
      <c r="O87" s="51"/>
      <c r="P87" s="51"/>
      <c r="Q87" s="51">
        <v>2</v>
      </c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1"/>
      <c r="AI87" s="51"/>
      <c r="AJ87" s="51"/>
      <c r="AK87" s="51"/>
      <c r="AL87" s="51"/>
      <c r="AM87" s="51"/>
      <c r="AN87" s="51"/>
      <c r="AO87" s="51"/>
      <c r="AP87" s="51"/>
      <c r="AQ87" s="51"/>
      <c r="AR87" s="51">
        <v>3</v>
      </c>
    </row>
    <row r="88" spans="1:44" s="63" customFormat="1" ht="12.75" customHeight="1">
      <c r="A88" s="9" t="s">
        <v>241</v>
      </c>
      <c r="B88" s="48" t="s">
        <v>328</v>
      </c>
      <c r="C88" s="49" t="s">
        <v>323</v>
      </c>
      <c r="D88" s="9" t="s">
        <v>329</v>
      </c>
      <c r="E88" s="49" t="s">
        <v>277</v>
      </c>
      <c r="F88" s="51">
        <v>20</v>
      </c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>
        <v>4</v>
      </c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1"/>
      <c r="AI88" s="51"/>
      <c r="AJ88" s="51"/>
      <c r="AK88" s="51"/>
      <c r="AL88" s="51"/>
      <c r="AM88" s="51"/>
      <c r="AN88" s="51"/>
      <c r="AO88" s="51"/>
      <c r="AP88" s="51"/>
      <c r="AQ88" s="51"/>
      <c r="AR88" s="51">
        <v>4</v>
      </c>
    </row>
    <row r="89" spans="1:44" s="63" customFormat="1" ht="12.75" customHeight="1">
      <c r="A89" s="9" t="s">
        <v>241</v>
      </c>
      <c r="B89" s="18" t="s">
        <v>327</v>
      </c>
      <c r="C89" s="49" t="s">
        <v>323</v>
      </c>
      <c r="D89" s="9"/>
      <c r="E89" s="49" t="s">
        <v>277</v>
      </c>
      <c r="F89" s="79">
        <v>20</v>
      </c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>
        <v>4</v>
      </c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1"/>
      <c r="AI89" s="51"/>
      <c r="AJ89" s="51"/>
      <c r="AK89" s="51"/>
      <c r="AL89" s="51"/>
      <c r="AM89" s="51"/>
      <c r="AN89" s="51"/>
      <c r="AO89" s="51"/>
      <c r="AP89" s="51"/>
      <c r="AQ89" s="51"/>
      <c r="AR89" s="51">
        <v>4</v>
      </c>
    </row>
    <row r="90" spans="1:44" s="63" customFormat="1" ht="12.75" customHeight="1">
      <c r="A90" s="9" t="s">
        <v>241</v>
      </c>
      <c r="B90" s="48" t="s">
        <v>330</v>
      </c>
      <c r="C90" s="49" t="s">
        <v>323</v>
      </c>
      <c r="D90" s="9"/>
      <c r="E90" s="49" t="s">
        <v>253</v>
      </c>
      <c r="F90" s="79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1">
        <v>12</v>
      </c>
      <c r="AI90" s="51"/>
      <c r="AJ90" s="51"/>
      <c r="AK90" s="51"/>
      <c r="AL90" s="51"/>
      <c r="AM90" s="51"/>
      <c r="AN90" s="51"/>
      <c r="AO90" s="51"/>
      <c r="AP90" s="51"/>
      <c r="AQ90" s="51"/>
      <c r="AR90" s="51"/>
    </row>
    <row r="91" spans="1:44" s="19" customFormat="1" ht="25.5">
      <c r="A91" s="9" t="s">
        <v>241</v>
      </c>
      <c r="B91" s="48" t="s">
        <v>331</v>
      </c>
      <c r="C91" s="49" t="s">
        <v>323</v>
      </c>
      <c r="D91" s="9"/>
      <c r="E91" s="49" t="s">
        <v>253</v>
      </c>
      <c r="F91" s="79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1">
        <v>5</v>
      </c>
      <c r="AI91" s="51"/>
      <c r="AJ91" s="51"/>
      <c r="AK91" s="51"/>
      <c r="AL91" s="51"/>
      <c r="AM91" s="51"/>
      <c r="AN91" s="51"/>
      <c r="AO91" s="51"/>
      <c r="AP91" s="51"/>
      <c r="AQ91" s="51"/>
      <c r="AR91" s="51"/>
    </row>
    <row r="92" spans="1:44" s="19" customFormat="1" ht="25.5">
      <c r="A92" s="9" t="s">
        <v>241</v>
      </c>
      <c r="B92" s="48" t="s">
        <v>16</v>
      </c>
      <c r="C92" s="49" t="s">
        <v>323</v>
      </c>
      <c r="D92" s="9"/>
      <c r="E92" s="49" t="s">
        <v>253</v>
      </c>
      <c r="F92" s="79"/>
      <c r="G92" s="51"/>
      <c r="H92" s="51"/>
      <c r="I92" s="51"/>
      <c r="J92" s="51"/>
      <c r="K92" s="51"/>
      <c r="L92" s="51">
        <v>8</v>
      </c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1"/>
      <c r="AI92" s="51"/>
      <c r="AJ92" s="51">
        <v>8</v>
      </c>
      <c r="AK92" s="51"/>
      <c r="AL92" s="51"/>
      <c r="AM92" s="51"/>
      <c r="AN92" s="51"/>
      <c r="AO92" s="51"/>
      <c r="AP92" s="51"/>
      <c r="AQ92" s="51"/>
      <c r="AR92" s="51"/>
    </row>
    <row r="93" spans="1:44" ht="12.75">
      <c r="A93" s="9" t="s">
        <v>241</v>
      </c>
      <c r="B93" s="17" t="s">
        <v>98</v>
      </c>
      <c r="C93" s="9"/>
      <c r="D93" s="9"/>
      <c r="E93" s="9"/>
      <c r="F93" s="17">
        <f aca="true" t="shared" si="3" ref="F93:AR93">SUM(F94:F101)</f>
        <v>0</v>
      </c>
      <c r="G93" s="17">
        <f t="shared" si="3"/>
        <v>0</v>
      </c>
      <c r="H93" s="17">
        <f t="shared" si="3"/>
        <v>0</v>
      </c>
      <c r="I93" s="17">
        <f t="shared" si="3"/>
        <v>0</v>
      </c>
      <c r="J93" s="17">
        <f t="shared" si="3"/>
        <v>0</v>
      </c>
      <c r="K93" s="17">
        <f t="shared" si="3"/>
        <v>0</v>
      </c>
      <c r="L93" s="17">
        <f t="shared" si="3"/>
        <v>0</v>
      </c>
      <c r="M93" s="17">
        <f t="shared" si="3"/>
        <v>0</v>
      </c>
      <c r="N93" s="17">
        <f t="shared" si="3"/>
        <v>0</v>
      </c>
      <c r="O93" s="17">
        <f t="shared" si="3"/>
        <v>0</v>
      </c>
      <c r="P93" s="17">
        <f t="shared" si="3"/>
        <v>0</v>
      </c>
      <c r="Q93" s="17">
        <f t="shared" si="3"/>
        <v>0</v>
      </c>
      <c r="R93" s="17">
        <f t="shared" si="3"/>
        <v>0</v>
      </c>
      <c r="S93" s="17">
        <f t="shared" si="3"/>
        <v>0</v>
      </c>
      <c r="T93" s="17">
        <f t="shared" si="3"/>
        <v>0</v>
      </c>
      <c r="U93" s="17">
        <f t="shared" si="3"/>
        <v>0</v>
      </c>
      <c r="V93" s="17">
        <f t="shared" si="3"/>
        <v>0</v>
      </c>
      <c r="W93" s="17">
        <f t="shared" si="3"/>
        <v>0</v>
      </c>
      <c r="X93" s="17">
        <f t="shared" si="3"/>
        <v>0</v>
      </c>
      <c r="Y93" s="17">
        <f t="shared" si="3"/>
        <v>0</v>
      </c>
      <c r="Z93" s="17">
        <f t="shared" si="3"/>
        <v>0</v>
      </c>
      <c r="AA93" s="17">
        <f t="shared" si="3"/>
        <v>0</v>
      </c>
      <c r="AB93" s="17">
        <f t="shared" si="3"/>
        <v>0</v>
      </c>
      <c r="AC93" s="17">
        <f t="shared" si="3"/>
        <v>0</v>
      </c>
      <c r="AD93" s="17">
        <f t="shared" si="3"/>
        <v>0</v>
      </c>
      <c r="AE93" s="17">
        <f t="shared" si="3"/>
        <v>0</v>
      </c>
      <c r="AF93" s="17">
        <f t="shared" si="3"/>
        <v>0</v>
      </c>
      <c r="AG93" s="17">
        <f t="shared" si="3"/>
        <v>0</v>
      </c>
      <c r="AH93" s="17">
        <f t="shared" si="3"/>
        <v>0</v>
      </c>
      <c r="AI93" s="17">
        <f t="shared" si="3"/>
        <v>0</v>
      </c>
      <c r="AJ93" s="17">
        <f t="shared" si="3"/>
        <v>0</v>
      </c>
      <c r="AK93" s="17">
        <f t="shared" si="3"/>
        <v>0</v>
      </c>
      <c r="AL93" s="17">
        <f t="shared" si="3"/>
        <v>0</v>
      </c>
      <c r="AM93" s="17">
        <f t="shared" si="3"/>
        <v>0</v>
      </c>
      <c r="AN93" s="17">
        <f t="shared" si="3"/>
        <v>0</v>
      </c>
      <c r="AO93" s="17">
        <f t="shared" si="3"/>
        <v>0</v>
      </c>
      <c r="AP93" s="17">
        <f t="shared" si="3"/>
        <v>0</v>
      </c>
      <c r="AQ93" s="17">
        <f t="shared" si="3"/>
        <v>0</v>
      </c>
      <c r="AR93" s="17">
        <f t="shared" si="3"/>
        <v>0</v>
      </c>
    </row>
    <row r="94" spans="1:44" ht="12.75">
      <c r="A94" s="9" t="s">
        <v>241</v>
      </c>
      <c r="B94" s="80" t="s">
        <v>332</v>
      </c>
      <c r="C94" s="9"/>
      <c r="D94" s="9" t="s">
        <v>287</v>
      </c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</row>
    <row r="95" spans="1:44" ht="12.75">
      <c r="A95" s="9" t="s">
        <v>241</v>
      </c>
      <c r="B95" s="29" t="s">
        <v>333</v>
      </c>
      <c r="C95" s="9"/>
      <c r="D95" s="9" t="s">
        <v>287</v>
      </c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</row>
    <row r="96" spans="1:44" ht="12.75">
      <c r="A96" s="9" t="s">
        <v>241</v>
      </c>
      <c r="B96" s="29" t="s">
        <v>334</v>
      </c>
      <c r="C96" s="9"/>
      <c r="D96" s="9" t="s">
        <v>287</v>
      </c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</row>
    <row r="97" spans="1:44" ht="12.75">
      <c r="A97" s="9" t="s">
        <v>241</v>
      </c>
      <c r="B97" s="29" t="s">
        <v>335</v>
      </c>
      <c r="C97" s="9"/>
      <c r="D97" s="9" t="s">
        <v>287</v>
      </c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</row>
    <row r="98" spans="1:44" ht="12.75">
      <c r="A98" s="9" t="s">
        <v>241</v>
      </c>
      <c r="B98" s="29" t="s">
        <v>336</v>
      </c>
      <c r="C98" s="9"/>
      <c r="D98" s="9" t="s">
        <v>287</v>
      </c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</row>
    <row r="99" spans="1:44" ht="12.75">
      <c r="A99" s="9" t="s">
        <v>241</v>
      </c>
      <c r="B99" s="29" t="s">
        <v>337</v>
      </c>
      <c r="C99" s="9"/>
      <c r="D99" s="9" t="s">
        <v>338</v>
      </c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</row>
    <row r="100" spans="1:44" ht="12.75">
      <c r="A100" s="9" t="s">
        <v>241</v>
      </c>
      <c r="B100" s="29" t="s">
        <v>339</v>
      </c>
      <c r="C100" s="9"/>
      <c r="D100" s="9" t="s">
        <v>255</v>
      </c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</row>
    <row r="101" spans="1:44" ht="12.75">
      <c r="A101" s="9" t="s">
        <v>241</v>
      </c>
      <c r="B101" s="11" t="s">
        <v>340</v>
      </c>
      <c r="C101" s="9"/>
      <c r="D101" s="9" t="s">
        <v>341</v>
      </c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</row>
    <row r="102" spans="1:51" s="43" customFormat="1" ht="12.75">
      <c r="A102" s="45" t="s">
        <v>47</v>
      </c>
      <c r="B102" s="44" t="s">
        <v>61</v>
      </c>
      <c r="C102" s="42">
        <v>0</v>
      </c>
      <c r="D102" s="42">
        <v>0</v>
      </c>
      <c r="E102" s="42">
        <v>0</v>
      </c>
      <c r="F102" s="46">
        <f aca="true" t="shared" si="4" ref="F102:AR102">F103</f>
        <v>52</v>
      </c>
      <c r="G102" s="46">
        <f t="shared" si="4"/>
        <v>23</v>
      </c>
      <c r="H102" s="46">
        <f t="shared" si="4"/>
        <v>115</v>
      </c>
      <c r="I102" s="46">
        <f t="shared" si="4"/>
        <v>0</v>
      </c>
      <c r="J102" s="46">
        <f t="shared" si="4"/>
        <v>0</v>
      </c>
      <c r="K102" s="46">
        <f t="shared" si="4"/>
        <v>0</v>
      </c>
      <c r="L102" s="46">
        <f t="shared" si="4"/>
        <v>0</v>
      </c>
      <c r="M102" s="46">
        <f t="shared" si="4"/>
        <v>0</v>
      </c>
      <c r="N102" s="46">
        <f t="shared" si="4"/>
        <v>0</v>
      </c>
      <c r="O102" s="46">
        <f t="shared" si="4"/>
        <v>0</v>
      </c>
      <c r="P102" s="46">
        <f t="shared" si="4"/>
        <v>0</v>
      </c>
      <c r="Q102" s="46">
        <f t="shared" si="4"/>
        <v>17</v>
      </c>
      <c r="R102" s="46">
        <f t="shared" si="4"/>
        <v>0</v>
      </c>
      <c r="S102" s="46">
        <f t="shared" si="4"/>
        <v>19</v>
      </c>
      <c r="T102" s="46">
        <f t="shared" si="4"/>
        <v>0</v>
      </c>
      <c r="U102" s="46">
        <f t="shared" si="4"/>
        <v>7</v>
      </c>
      <c r="V102" s="46">
        <f t="shared" si="4"/>
        <v>0</v>
      </c>
      <c r="W102" s="46">
        <f t="shared" si="4"/>
        <v>0</v>
      </c>
      <c r="X102" s="46">
        <f t="shared" si="4"/>
        <v>0</v>
      </c>
      <c r="Y102" s="46">
        <f t="shared" si="4"/>
        <v>0</v>
      </c>
      <c r="Z102" s="46">
        <f t="shared" si="4"/>
        <v>4</v>
      </c>
      <c r="AA102" s="46">
        <f t="shared" si="4"/>
        <v>0</v>
      </c>
      <c r="AB102" s="46">
        <f t="shared" si="4"/>
        <v>0</v>
      </c>
      <c r="AC102" s="46">
        <f t="shared" si="4"/>
        <v>0</v>
      </c>
      <c r="AD102" s="46">
        <f t="shared" si="4"/>
        <v>0</v>
      </c>
      <c r="AE102" s="46">
        <f t="shared" si="4"/>
        <v>0</v>
      </c>
      <c r="AF102" s="46">
        <f t="shared" si="4"/>
        <v>0</v>
      </c>
      <c r="AG102" s="46">
        <f t="shared" si="4"/>
        <v>0</v>
      </c>
      <c r="AH102" s="46">
        <f t="shared" si="4"/>
        <v>0</v>
      </c>
      <c r="AI102" s="46">
        <f t="shared" si="4"/>
        <v>0</v>
      </c>
      <c r="AJ102" s="46">
        <f t="shared" si="4"/>
        <v>0</v>
      </c>
      <c r="AK102" s="46">
        <f t="shared" si="4"/>
        <v>0</v>
      </c>
      <c r="AL102" s="46">
        <f t="shared" si="4"/>
        <v>0</v>
      </c>
      <c r="AM102" s="46">
        <f t="shared" si="4"/>
        <v>6</v>
      </c>
      <c r="AN102" s="46">
        <f t="shared" si="4"/>
        <v>25</v>
      </c>
      <c r="AO102" s="46">
        <f t="shared" si="4"/>
        <v>0</v>
      </c>
      <c r="AP102" s="46">
        <f t="shared" si="4"/>
        <v>0</v>
      </c>
      <c r="AQ102" s="46">
        <f t="shared" si="4"/>
        <v>5</v>
      </c>
      <c r="AR102" s="46">
        <f t="shared" si="4"/>
        <v>9</v>
      </c>
      <c r="AS102" s="47"/>
      <c r="AT102" s="47"/>
      <c r="AU102" s="47"/>
      <c r="AV102" s="47"/>
      <c r="AW102" s="47"/>
      <c r="AX102" s="47"/>
      <c r="AY102" s="47"/>
    </row>
    <row r="103" spans="1:51" s="8" customFormat="1" ht="12.75">
      <c r="A103" s="45" t="s">
        <v>47</v>
      </c>
      <c r="B103" s="14" t="s">
        <v>62</v>
      </c>
      <c r="C103" s="13">
        <v>0</v>
      </c>
      <c r="D103" s="13">
        <v>0</v>
      </c>
      <c r="E103" s="13">
        <v>0</v>
      </c>
      <c r="F103" s="46">
        <f aca="true" t="shared" si="5" ref="F103:AR103">SUM(F104:F128)</f>
        <v>52</v>
      </c>
      <c r="G103" s="46">
        <f t="shared" si="5"/>
        <v>23</v>
      </c>
      <c r="H103" s="46">
        <f t="shared" si="5"/>
        <v>115</v>
      </c>
      <c r="I103" s="46">
        <f t="shared" si="5"/>
        <v>0</v>
      </c>
      <c r="J103" s="46">
        <f t="shared" si="5"/>
        <v>0</v>
      </c>
      <c r="K103" s="46">
        <f t="shared" si="5"/>
        <v>0</v>
      </c>
      <c r="L103" s="46">
        <f t="shared" si="5"/>
        <v>0</v>
      </c>
      <c r="M103" s="46">
        <f t="shared" si="5"/>
        <v>0</v>
      </c>
      <c r="N103" s="46">
        <f t="shared" si="5"/>
        <v>0</v>
      </c>
      <c r="O103" s="46">
        <f t="shared" si="5"/>
        <v>0</v>
      </c>
      <c r="P103" s="46">
        <f t="shared" si="5"/>
        <v>0</v>
      </c>
      <c r="Q103" s="46">
        <f t="shared" si="5"/>
        <v>17</v>
      </c>
      <c r="R103" s="46">
        <f t="shared" si="5"/>
        <v>0</v>
      </c>
      <c r="S103" s="46">
        <f t="shared" si="5"/>
        <v>19</v>
      </c>
      <c r="T103" s="46">
        <f t="shared" si="5"/>
        <v>0</v>
      </c>
      <c r="U103" s="46">
        <f t="shared" si="5"/>
        <v>7</v>
      </c>
      <c r="V103" s="46">
        <f t="shared" si="5"/>
        <v>0</v>
      </c>
      <c r="W103" s="46">
        <f t="shared" si="5"/>
        <v>0</v>
      </c>
      <c r="X103" s="46">
        <f t="shared" si="5"/>
        <v>0</v>
      </c>
      <c r="Y103" s="46">
        <f t="shared" si="5"/>
        <v>0</v>
      </c>
      <c r="Z103" s="46">
        <f t="shared" si="5"/>
        <v>4</v>
      </c>
      <c r="AA103" s="46">
        <f t="shared" si="5"/>
        <v>0</v>
      </c>
      <c r="AB103" s="46">
        <f t="shared" si="5"/>
        <v>0</v>
      </c>
      <c r="AC103" s="46">
        <f t="shared" si="5"/>
        <v>0</v>
      </c>
      <c r="AD103" s="46">
        <f t="shared" si="5"/>
        <v>0</v>
      </c>
      <c r="AE103" s="46">
        <f t="shared" si="5"/>
        <v>0</v>
      </c>
      <c r="AF103" s="46">
        <f t="shared" si="5"/>
        <v>0</v>
      </c>
      <c r="AG103" s="46">
        <f t="shared" si="5"/>
        <v>0</v>
      </c>
      <c r="AH103" s="46">
        <f t="shared" si="5"/>
        <v>0</v>
      </c>
      <c r="AI103" s="46">
        <f t="shared" si="5"/>
        <v>0</v>
      </c>
      <c r="AJ103" s="46">
        <f t="shared" si="5"/>
        <v>0</v>
      </c>
      <c r="AK103" s="46">
        <f t="shared" si="5"/>
        <v>0</v>
      </c>
      <c r="AL103" s="46">
        <f t="shared" si="5"/>
        <v>0</v>
      </c>
      <c r="AM103" s="46">
        <f t="shared" si="5"/>
        <v>6</v>
      </c>
      <c r="AN103" s="46">
        <f t="shared" si="5"/>
        <v>25</v>
      </c>
      <c r="AO103" s="46">
        <f t="shared" si="5"/>
        <v>0</v>
      </c>
      <c r="AP103" s="46">
        <f t="shared" si="5"/>
        <v>0</v>
      </c>
      <c r="AQ103" s="46">
        <f t="shared" si="5"/>
        <v>5</v>
      </c>
      <c r="AR103" s="46">
        <f t="shared" si="5"/>
        <v>9</v>
      </c>
      <c r="AS103" s="47"/>
      <c r="AT103" s="47"/>
      <c r="AU103" s="47"/>
      <c r="AV103" s="47"/>
      <c r="AW103" s="47"/>
      <c r="AX103" s="47"/>
      <c r="AY103" s="47"/>
    </row>
    <row r="104" spans="1:44" ht="27" customHeight="1">
      <c r="A104" s="9" t="s">
        <v>47</v>
      </c>
      <c r="B104" s="10" t="s">
        <v>48</v>
      </c>
      <c r="C104" s="9" t="s">
        <v>49</v>
      </c>
      <c r="D104" s="9" t="s">
        <v>50</v>
      </c>
      <c r="E104" s="9" t="s">
        <v>51</v>
      </c>
      <c r="F104" s="9">
        <v>3</v>
      </c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>
        <v>1</v>
      </c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>
        <v>1</v>
      </c>
    </row>
    <row r="105" spans="1:44" ht="27.75" customHeight="1">
      <c r="A105" s="9" t="s">
        <v>47</v>
      </c>
      <c r="B105" s="10" t="s">
        <v>48</v>
      </c>
      <c r="C105" s="9" t="s">
        <v>49</v>
      </c>
      <c r="D105" s="9" t="s">
        <v>50</v>
      </c>
      <c r="E105" s="9" t="s">
        <v>51</v>
      </c>
      <c r="F105" s="9">
        <v>3</v>
      </c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>
        <v>1</v>
      </c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>
        <v>1</v>
      </c>
    </row>
    <row r="106" spans="1:44" ht="25.5" customHeight="1">
      <c r="A106" s="9" t="s">
        <v>47</v>
      </c>
      <c r="B106" s="10" t="s">
        <v>48</v>
      </c>
      <c r="C106" s="9" t="s">
        <v>49</v>
      </c>
      <c r="D106" s="9" t="s">
        <v>50</v>
      </c>
      <c r="E106" s="9" t="s">
        <v>52</v>
      </c>
      <c r="F106" s="9">
        <v>3</v>
      </c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>
        <v>1</v>
      </c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>
        <v>1</v>
      </c>
    </row>
    <row r="107" spans="1:44" ht="26.25" customHeight="1">
      <c r="A107" s="9" t="s">
        <v>47</v>
      </c>
      <c r="B107" s="10" t="s">
        <v>48</v>
      </c>
      <c r="C107" s="9" t="s">
        <v>49</v>
      </c>
      <c r="D107" s="9" t="s">
        <v>50</v>
      </c>
      <c r="E107" s="9" t="s">
        <v>52</v>
      </c>
      <c r="F107" s="9">
        <v>3</v>
      </c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>
        <v>1</v>
      </c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>
        <v>1</v>
      </c>
    </row>
    <row r="108" spans="1:44" ht="42" customHeight="1">
      <c r="A108" s="9" t="s">
        <v>47</v>
      </c>
      <c r="B108" s="10" t="s">
        <v>48</v>
      </c>
      <c r="C108" s="9" t="s">
        <v>49</v>
      </c>
      <c r="D108" s="9" t="s">
        <v>50</v>
      </c>
      <c r="E108" s="9" t="s">
        <v>53</v>
      </c>
      <c r="F108" s="9">
        <v>3</v>
      </c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>
        <v>1</v>
      </c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>
        <v>1</v>
      </c>
    </row>
    <row r="109" spans="1:44" ht="38.25" customHeight="1">
      <c r="A109" s="9" t="s">
        <v>47</v>
      </c>
      <c r="B109" s="10" t="s">
        <v>48</v>
      </c>
      <c r="C109" s="9" t="s">
        <v>49</v>
      </c>
      <c r="D109" s="9" t="s">
        <v>54</v>
      </c>
      <c r="E109" s="9" t="s">
        <v>53</v>
      </c>
      <c r="F109" s="9">
        <v>3</v>
      </c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>
        <v>1</v>
      </c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>
        <v>1</v>
      </c>
    </row>
    <row r="110" spans="1:44" ht="26.25" customHeight="1">
      <c r="A110" s="9" t="s">
        <v>47</v>
      </c>
      <c r="B110" s="10" t="s">
        <v>48</v>
      </c>
      <c r="C110" s="9" t="s">
        <v>49</v>
      </c>
      <c r="D110" s="9" t="s">
        <v>54</v>
      </c>
      <c r="E110" s="9" t="s">
        <v>53</v>
      </c>
      <c r="F110" s="9">
        <v>3</v>
      </c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>
        <v>3</v>
      </c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>
        <v>3</v>
      </c>
    </row>
    <row r="111" spans="1:44" ht="24.75" customHeight="1">
      <c r="A111" s="9" t="s">
        <v>47</v>
      </c>
      <c r="B111" s="10" t="s">
        <v>48</v>
      </c>
      <c r="C111" s="9" t="s">
        <v>49</v>
      </c>
      <c r="D111" s="9" t="s">
        <v>55</v>
      </c>
      <c r="E111" s="9" t="s">
        <v>52</v>
      </c>
      <c r="F111" s="9">
        <v>1</v>
      </c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>
        <v>1</v>
      </c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</row>
    <row r="112" spans="1:44" ht="27" customHeight="1">
      <c r="A112" s="9" t="s">
        <v>47</v>
      </c>
      <c r="B112" s="10" t="s">
        <v>48</v>
      </c>
      <c r="C112" s="9" t="s">
        <v>49</v>
      </c>
      <c r="D112" s="9" t="s">
        <v>55</v>
      </c>
      <c r="E112" s="9" t="s">
        <v>52</v>
      </c>
      <c r="F112" s="9">
        <v>1</v>
      </c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>
        <v>1</v>
      </c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</row>
    <row r="113" spans="1:44" ht="27" customHeight="1">
      <c r="A113" s="9" t="s">
        <v>47</v>
      </c>
      <c r="B113" s="10" t="s">
        <v>48</v>
      </c>
      <c r="C113" s="9" t="s">
        <v>49</v>
      </c>
      <c r="D113" s="9" t="s">
        <v>55</v>
      </c>
      <c r="E113" s="9" t="s">
        <v>53</v>
      </c>
      <c r="F113" s="9">
        <v>1</v>
      </c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>
        <v>1</v>
      </c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</row>
    <row r="114" spans="1:44" ht="26.25" customHeight="1">
      <c r="A114" s="9" t="s">
        <v>47</v>
      </c>
      <c r="B114" s="10" t="s">
        <v>48</v>
      </c>
      <c r="C114" s="9" t="s">
        <v>49</v>
      </c>
      <c r="D114" s="9" t="s">
        <v>55</v>
      </c>
      <c r="E114" s="9" t="s">
        <v>53</v>
      </c>
      <c r="F114" s="9">
        <v>1</v>
      </c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>
        <v>1</v>
      </c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</row>
    <row r="115" spans="1:44" ht="27" customHeight="1">
      <c r="A115" s="9" t="s">
        <v>47</v>
      </c>
      <c r="B115" s="10" t="s">
        <v>48</v>
      </c>
      <c r="C115" s="9" t="s">
        <v>49</v>
      </c>
      <c r="D115" s="9" t="s">
        <v>55</v>
      </c>
      <c r="E115" s="9" t="s">
        <v>53</v>
      </c>
      <c r="F115" s="9">
        <v>1</v>
      </c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>
        <v>1</v>
      </c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</row>
    <row r="116" spans="1:44" ht="26.25" customHeight="1">
      <c r="A116" s="9" t="s">
        <v>47</v>
      </c>
      <c r="B116" s="10" t="s">
        <v>48</v>
      </c>
      <c r="C116" s="9" t="s">
        <v>49</v>
      </c>
      <c r="D116" s="9" t="s">
        <v>55</v>
      </c>
      <c r="E116" s="9" t="s">
        <v>53</v>
      </c>
      <c r="F116" s="9">
        <v>1</v>
      </c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>
        <v>1</v>
      </c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</row>
    <row r="117" spans="1:44" ht="25.5" customHeight="1">
      <c r="A117" s="9" t="s">
        <v>47</v>
      </c>
      <c r="B117" s="10" t="s">
        <v>48</v>
      </c>
      <c r="C117" s="9" t="s">
        <v>49</v>
      </c>
      <c r="D117" s="9" t="s">
        <v>54</v>
      </c>
      <c r="E117" s="9" t="s">
        <v>52</v>
      </c>
      <c r="F117" s="9">
        <v>1</v>
      </c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>
        <v>1</v>
      </c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</row>
    <row r="118" spans="1:44" ht="24" customHeight="1">
      <c r="A118" s="9" t="s">
        <v>47</v>
      </c>
      <c r="B118" s="10" t="s">
        <v>48</v>
      </c>
      <c r="C118" s="9" t="s">
        <v>49</v>
      </c>
      <c r="D118" s="9" t="s">
        <v>54</v>
      </c>
      <c r="E118" s="9" t="s">
        <v>51</v>
      </c>
      <c r="F118" s="9">
        <v>1</v>
      </c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>
        <v>1</v>
      </c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</row>
    <row r="119" spans="1:44" ht="24" customHeight="1">
      <c r="A119" s="9" t="s">
        <v>47</v>
      </c>
      <c r="B119" s="10" t="s">
        <v>48</v>
      </c>
      <c r="C119" s="9" t="s">
        <v>49</v>
      </c>
      <c r="D119" s="9" t="s">
        <v>54</v>
      </c>
      <c r="E119" s="9" t="s">
        <v>51</v>
      </c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>
        <v>3</v>
      </c>
      <c r="AN119" s="9">
        <v>15</v>
      </c>
      <c r="AO119" s="9"/>
      <c r="AP119" s="9"/>
      <c r="AQ119" s="9">
        <v>5</v>
      </c>
      <c r="AR119" s="9"/>
    </row>
    <row r="120" spans="1:44" ht="25.5" customHeight="1">
      <c r="A120" s="9" t="s">
        <v>47</v>
      </c>
      <c r="B120" s="10" t="s">
        <v>48</v>
      </c>
      <c r="C120" s="9" t="s">
        <v>49</v>
      </c>
      <c r="D120" s="9" t="s">
        <v>54</v>
      </c>
      <c r="E120" s="9" t="s">
        <v>51</v>
      </c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>
        <v>3</v>
      </c>
      <c r="AN120" s="9">
        <v>10</v>
      </c>
      <c r="AO120" s="9"/>
      <c r="AP120" s="9"/>
      <c r="AQ120" s="9"/>
      <c r="AR120" s="9"/>
    </row>
    <row r="121" spans="1:44" ht="14.25" customHeight="1">
      <c r="A121" s="9" t="s">
        <v>47</v>
      </c>
      <c r="B121" s="10" t="s">
        <v>56</v>
      </c>
      <c r="C121" s="9" t="s">
        <v>49</v>
      </c>
      <c r="D121" s="9"/>
      <c r="E121" s="9" t="s">
        <v>57</v>
      </c>
      <c r="F121" s="9">
        <v>5</v>
      </c>
      <c r="G121" s="9">
        <v>4</v>
      </c>
      <c r="H121" s="9">
        <v>25</v>
      </c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>
        <v>3</v>
      </c>
      <c r="T121" s="9"/>
      <c r="U121" s="9">
        <v>1</v>
      </c>
      <c r="V121" s="9"/>
      <c r="W121" s="9"/>
      <c r="X121" s="9"/>
      <c r="Y121" s="9"/>
      <c r="Z121" s="9">
        <v>1</v>
      </c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</row>
    <row r="122" spans="1:44" ht="34.5" customHeight="1">
      <c r="A122" s="9" t="s">
        <v>47</v>
      </c>
      <c r="B122" s="10" t="s">
        <v>56</v>
      </c>
      <c r="C122" s="9" t="s">
        <v>49</v>
      </c>
      <c r="D122" s="9"/>
      <c r="E122" s="9" t="s">
        <v>57</v>
      </c>
      <c r="F122" s="9">
        <v>4</v>
      </c>
      <c r="G122" s="9">
        <v>4</v>
      </c>
      <c r="H122" s="9">
        <v>20</v>
      </c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>
        <v>3</v>
      </c>
      <c r="T122" s="9"/>
      <c r="U122" s="9">
        <v>1</v>
      </c>
      <c r="V122" s="9"/>
      <c r="W122" s="9"/>
      <c r="X122" s="9"/>
      <c r="Y122" s="9"/>
      <c r="Z122" s="9">
        <v>1</v>
      </c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</row>
    <row r="123" spans="1:44" ht="34.5" customHeight="1">
      <c r="A123" s="9" t="s">
        <v>47</v>
      </c>
      <c r="B123" s="10" t="s">
        <v>56</v>
      </c>
      <c r="C123" s="9" t="s">
        <v>49</v>
      </c>
      <c r="D123" s="9"/>
      <c r="E123" s="9" t="s">
        <v>57</v>
      </c>
      <c r="F123" s="9">
        <v>5</v>
      </c>
      <c r="G123" s="9">
        <v>4</v>
      </c>
      <c r="H123" s="9">
        <v>25</v>
      </c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>
        <v>3</v>
      </c>
      <c r="T123" s="9"/>
      <c r="U123" s="9">
        <v>1</v>
      </c>
      <c r="V123" s="9"/>
      <c r="W123" s="9"/>
      <c r="X123" s="9"/>
      <c r="Y123" s="9"/>
      <c r="Z123" s="9">
        <v>1</v>
      </c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</row>
    <row r="124" spans="1:44" ht="34.5" customHeight="1">
      <c r="A124" s="9" t="s">
        <v>47</v>
      </c>
      <c r="B124" s="10" t="s">
        <v>58</v>
      </c>
      <c r="C124" s="9" t="s">
        <v>49</v>
      </c>
      <c r="D124" s="9"/>
      <c r="E124" s="9" t="s">
        <v>57</v>
      </c>
      <c r="F124" s="9">
        <v>3</v>
      </c>
      <c r="G124" s="9">
        <v>4</v>
      </c>
      <c r="H124" s="9">
        <v>20</v>
      </c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>
        <v>3</v>
      </c>
      <c r="T124" s="9"/>
      <c r="U124" s="9">
        <v>1</v>
      </c>
      <c r="V124" s="9"/>
      <c r="W124" s="9"/>
      <c r="X124" s="9"/>
      <c r="Y124" s="9"/>
      <c r="Z124" s="9">
        <v>1</v>
      </c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</row>
    <row r="125" spans="1:44" ht="34.5" customHeight="1">
      <c r="A125" s="9" t="s">
        <v>47</v>
      </c>
      <c r="B125" s="10" t="s">
        <v>59</v>
      </c>
      <c r="C125" s="9" t="s">
        <v>49</v>
      </c>
      <c r="D125" s="9"/>
      <c r="E125" s="9" t="s">
        <v>57</v>
      </c>
      <c r="F125" s="9">
        <v>2</v>
      </c>
      <c r="G125" s="9">
        <v>2</v>
      </c>
      <c r="H125" s="9">
        <v>10</v>
      </c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>
        <v>2</v>
      </c>
      <c r="T125" s="9"/>
      <c r="U125" s="9">
        <v>1</v>
      </c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</row>
    <row r="126" spans="1:44" ht="34.5" customHeight="1">
      <c r="A126" s="9" t="s">
        <v>47</v>
      </c>
      <c r="B126" s="10" t="s">
        <v>59</v>
      </c>
      <c r="C126" s="9" t="s">
        <v>49</v>
      </c>
      <c r="D126" s="9"/>
      <c r="E126" s="9" t="s">
        <v>57</v>
      </c>
      <c r="F126" s="9">
        <v>1</v>
      </c>
      <c r="G126" s="9">
        <v>3</v>
      </c>
      <c r="H126" s="9">
        <v>5</v>
      </c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>
        <v>3</v>
      </c>
      <c r="T126" s="9"/>
      <c r="U126" s="9">
        <v>1</v>
      </c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</row>
    <row r="127" spans="1:44" ht="34.5" customHeight="1">
      <c r="A127" s="9" t="s">
        <v>47</v>
      </c>
      <c r="B127" s="10" t="s">
        <v>59</v>
      </c>
      <c r="C127" s="9" t="s">
        <v>49</v>
      </c>
      <c r="D127" s="9"/>
      <c r="E127" s="9" t="s">
        <v>57</v>
      </c>
      <c r="F127" s="9">
        <v>1</v>
      </c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</row>
    <row r="128" spans="1:44" ht="34.5" customHeight="1">
      <c r="A128" s="9" t="s">
        <v>47</v>
      </c>
      <c r="B128" s="10" t="s">
        <v>60</v>
      </c>
      <c r="C128" s="9" t="s">
        <v>49</v>
      </c>
      <c r="D128" s="9"/>
      <c r="E128" s="9" t="s">
        <v>57</v>
      </c>
      <c r="F128" s="9">
        <v>2</v>
      </c>
      <c r="G128" s="9">
        <v>2</v>
      </c>
      <c r="H128" s="9">
        <v>10</v>
      </c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>
        <v>2</v>
      </c>
      <c r="T128" s="9"/>
      <c r="U128" s="9">
        <v>1</v>
      </c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</row>
    <row r="129" spans="1:44" ht="12.75">
      <c r="A129" s="9" t="s">
        <v>47</v>
      </c>
      <c r="B129" s="31" t="s">
        <v>78</v>
      </c>
      <c r="C129" s="29" t="s">
        <v>323</v>
      </c>
      <c r="D129" s="9"/>
      <c r="E129" s="9"/>
      <c r="F129" s="29">
        <v>6</v>
      </c>
      <c r="G129" s="9"/>
      <c r="H129" s="9"/>
      <c r="I129" s="9"/>
      <c r="J129" s="9"/>
      <c r="K129" s="9"/>
      <c r="L129" s="9">
        <v>2</v>
      </c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>
        <v>2</v>
      </c>
      <c r="AK129" s="9"/>
      <c r="AL129" s="9"/>
      <c r="AM129" s="9"/>
      <c r="AN129" s="9"/>
      <c r="AO129" s="9"/>
      <c r="AP129" s="9"/>
      <c r="AQ129" s="9"/>
      <c r="AR129" s="9"/>
    </row>
    <row r="130" spans="1:44" ht="12.75">
      <c r="A130" s="9" t="s">
        <v>63</v>
      </c>
      <c r="B130" s="12" t="s">
        <v>61</v>
      </c>
      <c r="C130" s="13">
        <v>0</v>
      </c>
      <c r="D130" s="13">
        <v>0</v>
      </c>
      <c r="E130" s="13">
        <v>0</v>
      </c>
      <c r="F130" s="17">
        <f aca="true" t="shared" si="6" ref="F130:AR130">F131+F149</f>
        <v>11</v>
      </c>
      <c r="G130" s="17">
        <f t="shared" si="6"/>
        <v>8</v>
      </c>
      <c r="H130" s="17">
        <f t="shared" si="6"/>
        <v>40</v>
      </c>
      <c r="I130" s="17">
        <f t="shared" si="6"/>
        <v>5</v>
      </c>
      <c r="J130" s="17">
        <f t="shared" si="6"/>
        <v>0</v>
      </c>
      <c r="K130" s="17">
        <f t="shared" si="6"/>
        <v>0</v>
      </c>
      <c r="L130" s="17">
        <f t="shared" si="6"/>
        <v>2</v>
      </c>
      <c r="M130" s="17">
        <f t="shared" si="6"/>
        <v>0</v>
      </c>
      <c r="N130" s="17">
        <f t="shared" si="6"/>
        <v>0</v>
      </c>
      <c r="O130" s="17">
        <f t="shared" si="6"/>
        <v>0</v>
      </c>
      <c r="P130" s="17">
        <f t="shared" si="6"/>
        <v>0</v>
      </c>
      <c r="Q130" s="17">
        <f t="shared" si="6"/>
        <v>1</v>
      </c>
      <c r="R130" s="17">
        <f t="shared" si="6"/>
        <v>0</v>
      </c>
      <c r="S130" s="17">
        <f t="shared" si="6"/>
        <v>2</v>
      </c>
      <c r="T130" s="17">
        <f t="shared" si="6"/>
        <v>0</v>
      </c>
      <c r="U130" s="17">
        <f t="shared" si="6"/>
        <v>1</v>
      </c>
      <c r="V130" s="17">
        <f t="shared" si="6"/>
        <v>0</v>
      </c>
      <c r="W130" s="17">
        <f t="shared" si="6"/>
        <v>0</v>
      </c>
      <c r="X130" s="17">
        <f t="shared" si="6"/>
        <v>0</v>
      </c>
      <c r="Y130" s="17">
        <f t="shared" si="6"/>
        <v>0</v>
      </c>
      <c r="Z130" s="17">
        <f t="shared" si="6"/>
        <v>1</v>
      </c>
      <c r="AA130" s="17">
        <f t="shared" si="6"/>
        <v>0</v>
      </c>
      <c r="AB130" s="17">
        <f t="shared" si="6"/>
        <v>0</v>
      </c>
      <c r="AC130" s="17">
        <f t="shared" si="6"/>
        <v>0</v>
      </c>
      <c r="AD130" s="17">
        <f t="shared" si="6"/>
        <v>4</v>
      </c>
      <c r="AE130" s="17">
        <f t="shared" si="6"/>
        <v>4</v>
      </c>
      <c r="AF130" s="17">
        <f t="shared" si="6"/>
        <v>0</v>
      </c>
      <c r="AG130" s="17">
        <f t="shared" si="6"/>
        <v>4</v>
      </c>
      <c r="AH130" s="17">
        <f t="shared" si="6"/>
        <v>0</v>
      </c>
      <c r="AI130" s="17">
        <f t="shared" si="6"/>
        <v>0</v>
      </c>
      <c r="AJ130" s="17">
        <f t="shared" si="6"/>
        <v>2</v>
      </c>
      <c r="AK130" s="17">
        <f t="shared" si="6"/>
        <v>0</v>
      </c>
      <c r="AL130" s="17">
        <f t="shared" si="6"/>
        <v>2</v>
      </c>
      <c r="AM130" s="17">
        <f t="shared" si="6"/>
        <v>25</v>
      </c>
      <c r="AN130" s="17">
        <f t="shared" si="6"/>
        <v>105</v>
      </c>
      <c r="AO130" s="17">
        <f t="shared" si="6"/>
        <v>2</v>
      </c>
      <c r="AP130" s="17">
        <f t="shared" si="6"/>
        <v>0</v>
      </c>
      <c r="AQ130" s="17">
        <f t="shared" si="6"/>
        <v>6</v>
      </c>
      <c r="AR130" s="17">
        <f t="shared" si="6"/>
        <v>0</v>
      </c>
    </row>
    <row r="131" spans="1:44" ht="12.75">
      <c r="A131" s="9" t="s">
        <v>63</v>
      </c>
      <c r="B131" s="14" t="s">
        <v>62</v>
      </c>
      <c r="C131" s="13">
        <v>0</v>
      </c>
      <c r="D131" s="13">
        <v>0</v>
      </c>
      <c r="E131" s="13">
        <v>0</v>
      </c>
      <c r="F131" s="17">
        <f aca="true" t="shared" si="7" ref="F131:AR131">SUM(F132:F148)</f>
        <v>8</v>
      </c>
      <c r="G131" s="17">
        <f t="shared" si="7"/>
        <v>8</v>
      </c>
      <c r="H131" s="17">
        <f t="shared" si="7"/>
        <v>40</v>
      </c>
      <c r="I131" s="17">
        <f t="shared" si="7"/>
        <v>5</v>
      </c>
      <c r="J131" s="17">
        <f t="shared" si="7"/>
        <v>0</v>
      </c>
      <c r="K131" s="17">
        <f t="shared" si="7"/>
        <v>0</v>
      </c>
      <c r="L131" s="17">
        <f t="shared" si="7"/>
        <v>0</v>
      </c>
      <c r="M131" s="17">
        <f t="shared" si="7"/>
        <v>0</v>
      </c>
      <c r="N131" s="17">
        <f t="shared" si="7"/>
        <v>0</v>
      </c>
      <c r="O131" s="17">
        <f t="shared" si="7"/>
        <v>0</v>
      </c>
      <c r="P131" s="17">
        <f t="shared" si="7"/>
        <v>0</v>
      </c>
      <c r="Q131" s="17">
        <f t="shared" si="7"/>
        <v>1</v>
      </c>
      <c r="R131" s="17">
        <f t="shared" si="7"/>
        <v>0</v>
      </c>
      <c r="S131" s="17">
        <f t="shared" si="7"/>
        <v>2</v>
      </c>
      <c r="T131" s="17">
        <f t="shared" si="7"/>
        <v>0</v>
      </c>
      <c r="U131" s="17">
        <f t="shared" si="7"/>
        <v>1</v>
      </c>
      <c r="V131" s="17">
        <f t="shared" si="7"/>
        <v>0</v>
      </c>
      <c r="W131" s="17">
        <f t="shared" si="7"/>
        <v>0</v>
      </c>
      <c r="X131" s="17">
        <f t="shared" si="7"/>
        <v>0</v>
      </c>
      <c r="Y131" s="17">
        <f t="shared" si="7"/>
        <v>0</v>
      </c>
      <c r="Z131" s="17">
        <f t="shared" si="7"/>
        <v>1</v>
      </c>
      <c r="AA131" s="17">
        <f t="shared" si="7"/>
        <v>0</v>
      </c>
      <c r="AB131" s="17">
        <f t="shared" si="7"/>
        <v>0</v>
      </c>
      <c r="AC131" s="17">
        <f t="shared" si="7"/>
        <v>0</v>
      </c>
      <c r="AD131" s="17">
        <f t="shared" si="7"/>
        <v>4</v>
      </c>
      <c r="AE131" s="17">
        <f t="shared" si="7"/>
        <v>4</v>
      </c>
      <c r="AF131" s="17">
        <f t="shared" si="7"/>
        <v>0</v>
      </c>
      <c r="AG131" s="17">
        <f t="shared" si="7"/>
        <v>4</v>
      </c>
      <c r="AH131" s="17">
        <f t="shared" si="7"/>
        <v>0</v>
      </c>
      <c r="AI131" s="17">
        <f t="shared" si="7"/>
        <v>0</v>
      </c>
      <c r="AJ131" s="17">
        <f t="shared" si="7"/>
        <v>0</v>
      </c>
      <c r="AK131" s="17">
        <f t="shared" si="7"/>
        <v>0</v>
      </c>
      <c r="AL131" s="17">
        <f t="shared" si="7"/>
        <v>2</v>
      </c>
      <c r="AM131" s="17">
        <f t="shared" si="7"/>
        <v>25</v>
      </c>
      <c r="AN131" s="17">
        <f t="shared" si="7"/>
        <v>105</v>
      </c>
      <c r="AO131" s="17">
        <f t="shared" si="7"/>
        <v>2</v>
      </c>
      <c r="AP131" s="17">
        <f t="shared" si="7"/>
        <v>0</v>
      </c>
      <c r="AQ131" s="17">
        <f t="shared" si="7"/>
        <v>6</v>
      </c>
      <c r="AR131" s="17">
        <f t="shared" si="7"/>
        <v>0</v>
      </c>
    </row>
    <row r="132" spans="1:44" ht="24" customHeight="1">
      <c r="A132" s="9" t="s">
        <v>63</v>
      </c>
      <c r="B132" s="10" t="s">
        <v>64</v>
      </c>
      <c r="C132" s="9" t="s">
        <v>49</v>
      </c>
      <c r="D132" s="9" t="s">
        <v>55</v>
      </c>
      <c r="E132" s="9" t="s">
        <v>65</v>
      </c>
      <c r="F132" s="9"/>
      <c r="G132" s="9">
        <v>1</v>
      </c>
      <c r="H132" s="9">
        <v>5</v>
      </c>
      <c r="I132" s="9"/>
      <c r="J132" s="9"/>
      <c r="K132" s="9"/>
      <c r="L132" s="9"/>
      <c r="M132" s="9"/>
      <c r="N132" s="9"/>
      <c r="O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>
        <v>2</v>
      </c>
      <c r="AE132" s="9">
        <v>2</v>
      </c>
      <c r="AF132" s="9"/>
      <c r="AG132" s="9">
        <v>2</v>
      </c>
      <c r="AH132" s="9"/>
      <c r="AI132" s="9"/>
      <c r="AJ132" s="9"/>
      <c r="AK132" s="9"/>
      <c r="AL132" s="9">
        <v>1</v>
      </c>
      <c r="AM132" s="9">
        <v>2</v>
      </c>
      <c r="AN132" s="9">
        <v>5</v>
      </c>
      <c r="AO132" s="9"/>
      <c r="AP132" s="9"/>
      <c r="AQ132" s="9"/>
      <c r="AR132" s="9"/>
    </row>
    <row r="133" spans="1:44" ht="24" customHeight="1">
      <c r="A133" s="9" t="s">
        <v>63</v>
      </c>
      <c r="B133" s="10" t="s">
        <v>66</v>
      </c>
      <c r="C133" s="9" t="s">
        <v>49</v>
      </c>
      <c r="D133" s="9" t="s">
        <v>55</v>
      </c>
      <c r="E133" s="9" t="s">
        <v>65</v>
      </c>
      <c r="F133" s="9"/>
      <c r="G133" s="9">
        <v>1</v>
      </c>
      <c r="H133" s="9">
        <v>5</v>
      </c>
      <c r="I133" s="9"/>
      <c r="J133" s="9"/>
      <c r="K133" s="9"/>
      <c r="L133" s="9"/>
      <c r="M133" s="9"/>
      <c r="N133" s="9"/>
      <c r="O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>
        <v>2</v>
      </c>
      <c r="AE133" s="9">
        <v>2</v>
      </c>
      <c r="AF133" s="9"/>
      <c r="AG133" s="9">
        <v>2</v>
      </c>
      <c r="AH133" s="9"/>
      <c r="AI133" s="9"/>
      <c r="AJ133" s="9"/>
      <c r="AK133" s="9"/>
      <c r="AL133" s="9">
        <v>1</v>
      </c>
      <c r="AM133" s="9">
        <v>2</v>
      </c>
      <c r="AN133" s="9">
        <v>5</v>
      </c>
      <c r="AO133" s="9"/>
      <c r="AP133" s="9"/>
      <c r="AQ133" s="9"/>
      <c r="AR133" s="9"/>
    </row>
    <row r="134" spans="1:44" ht="24" customHeight="1">
      <c r="A134" s="9" t="s">
        <v>63</v>
      </c>
      <c r="B134" s="10" t="s">
        <v>67</v>
      </c>
      <c r="C134" s="9" t="s">
        <v>49</v>
      </c>
      <c r="D134" s="9" t="s">
        <v>55</v>
      </c>
      <c r="E134" s="9" t="s">
        <v>68</v>
      </c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>
        <v>2</v>
      </c>
      <c r="AN134" s="9">
        <v>10</v>
      </c>
      <c r="AO134" s="9"/>
      <c r="AP134" s="9"/>
      <c r="AQ134" s="9"/>
      <c r="AR134" s="9"/>
    </row>
    <row r="135" spans="1:44" ht="24" customHeight="1">
      <c r="A135" s="9" t="s">
        <v>63</v>
      </c>
      <c r="B135" s="10" t="s">
        <v>69</v>
      </c>
      <c r="C135" s="9" t="s">
        <v>49</v>
      </c>
      <c r="D135" s="9" t="s">
        <v>54</v>
      </c>
      <c r="E135" s="9" t="s">
        <v>68</v>
      </c>
      <c r="F135" s="9">
        <v>2</v>
      </c>
      <c r="G135" s="9"/>
      <c r="H135" s="9"/>
      <c r="I135" s="9">
        <v>5</v>
      </c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>
        <v>2</v>
      </c>
      <c r="AN135" s="9">
        <v>10</v>
      </c>
      <c r="AO135" s="9"/>
      <c r="AP135" s="9"/>
      <c r="AQ135" s="9"/>
      <c r="AR135" s="9"/>
    </row>
    <row r="136" spans="1:44" ht="24" customHeight="1">
      <c r="A136" s="9" t="s">
        <v>63</v>
      </c>
      <c r="B136" s="10" t="s">
        <v>70</v>
      </c>
      <c r="C136" s="9" t="s">
        <v>49</v>
      </c>
      <c r="D136" s="9" t="s">
        <v>55</v>
      </c>
      <c r="E136" s="9" t="s">
        <v>71</v>
      </c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>
        <v>2</v>
      </c>
      <c r="AN136" s="9">
        <v>5</v>
      </c>
      <c r="AO136" s="9"/>
      <c r="AP136" s="9"/>
      <c r="AQ136" s="9"/>
      <c r="AR136" s="9"/>
    </row>
    <row r="137" spans="1:44" ht="24" customHeight="1">
      <c r="A137" s="9" t="s">
        <v>63</v>
      </c>
      <c r="B137" s="10" t="s">
        <v>72</v>
      </c>
      <c r="C137" s="9" t="s">
        <v>49</v>
      </c>
      <c r="D137" s="9" t="s">
        <v>55</v>
      </c>
      <c r="E137" s="9" t="s">
        <v>71</v>
      </c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>
        <v>2</v>
      </c>
      <c r="AN137" s="9">
        <v>5</v>
      </c>
      <c r="AO137" s="9"/>
      <c r="AP137" s="9"/>
      <c r="AQ137" s="9"/>
      <c r="AR137" s="9"/>
    </row>
    <row r="138" spans="1:44" ht="39" customHeight="1">
      <c r="A138" s="9" t="s">
        <v>63</v>
      </c>
      <c r="B138" s="15" t="s">
        <v>73</v>
      </c>
      <c r="C138" s="9" t="s">
        <v>49</v>
      </c>
      <c r="D138" s="9" t="s">
        <v>54</v>
      </c>
      <c r="E138" s="9" t="s">
        <v>65</v>
      </c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>
        <v>5</v>
      </c>
      <c r="AN138" s="9">
        <v>25</v>
      </c>
      <c r="AO138" s="9"/>
      <c r="AP138" s="9"/>
      <c r="AQ138" s="9">
        <v>3</v>
      </c>
      <c r="AR138" s="9"/>
    </row>
    <row r="139" spans="1:44" ht="27" customHeight="1">
      <c r="A139" s="9" t="s">
        <v>63</v>
      </c>
      <c r="B139" s="15" t="s">
        <v>74</v>
      </c>
      <c r="C139" s="9" t="s">
        <v>49</v>
      </c>
      <c r="D139" s="9" t="s">
        <v>50</v>
      </c>
      <c r="E139" s="9" t="s">
        <v>65</v>
      </c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</row>
    <row r="140" spans="1:44" ht="27" customHeight="1">
      <c r="A140" s="9" t="s">
        <v>63</v>
      </c>
      <c r="B140" s="15" t="s">
        <v>74</v>
      </c>
      <c r="C140" s="9" t="s">
        <v>49</v>
      </c>
      <c r="D140" s="9" t="s">
        <v>50</v>
      </c>
      <c r="E140" s="9" t="s">
        <v>65</v>
      </c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>
        <v>1</v>
      </c>
      <c r="AN140" s="9">
        <v>5</v>
      </c>
      <c r="AO140" s="9">
        <v>1</v>
      </c>
      <c r="AP140" s="9"/>
      <c r="AQ140" s="9"/>
      <c r="AR140" s="9"/>
    </row>
    <row r="141" spans="1:44" ht="27" customHeight="1">
      <c r="A141" s="9" t="s">
        <v>63</v>
      </c>
      <c r="B141" s="15" t="s">
        <v>74</v>
      </c>
      <c r="C141" s="9" t="s">
        <v>49</v>
      </c>
      <c r="D141" s="9" t="s">
        <v>50</v>
      </c>
      <c r="E141" s="9" t="s">
        <v>65</v>
      </c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>
        <v>3</v>
      </c>
      <c r="AN141" s="9">
        <v>15</v>
      </c>
      <c r="AO141" s="9">
        <v>1</v>
      </c>
      <c r="AP141" s="9"/>
      <c r="AQ141" s="9"/>
      <c r="AR141" s="9"/>
    </row>
    <row r="142" spans="1:44" ht="27" customHeight="1">
      <c r="A142" s="9" t="s">
        <v>63</v>
      </c>
      <c r="B142" s="15" t="s">
        <v>74</v>
      </c>
      <c r="C142" s="9" t="s">
        <v>49</v>
      </c>
      <c r="D142" s="9" t="s">
        <v>50</v>
      </c>
      <c r="E142" s="9" t="s">
        <v>65</v>
      </c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>
        <v>1</v>
      </c>
      <c r="AN142" s="9">
        <v>5</v>
      </c>
      <c r="AO142" s="9"/>
      <c r="AP142" s="9"/>
      <c r="AQ142" s="9">
        <v>3</v>
      </c>
      <c r="AR142" s="9"/>
    </row>
    <row r="143" spans="1:44" ht="27" customHeight="1">
      <c r="A143" s="9" t="s">
        <v>63</v>
      </c>
      <c r="B143" s="10" t="s">
        <v>74</v>
      </c>
      <c r="C143" s="9" t="s">
        <v>49</v>
      </c>
      <c r="D143" s="9" t="s">
        <v>54</v>
      </c>
      <c r="E143" s="9" t="s">
        <v>65</v>
      </c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>
        <v>1</v>
      </c>
      <c r="AN143" s="9">
        <v>5</v>
      </c>
      <c r="AO143" s="9"/>
      <c r="AP143" s="9"/>
      <c r="AQ143" s="9"/>
      <c r="AR143" s="9"/>
    </row>
    <row r="144" spans="1:44" ht="27" customHeight="1">
      <c r="A144" s="9" t="s">
        <v>63</v>
      </c>
      <c r="B144" s="10" t="s">
        <v>74</v>
      </c>
      <c r="C144" s="9" t="s">
        <v>49</v>
      </c>
      <c r="D144" s="9" t="s">
        <v>54</v>
      </c>
      <c r="E144" s="9" t="s">
        <v>65</v>
      </c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>
        <v>1</v>
      </c>
      <c r="AN144" s="9">
        <v>5</v>
      </c>
      <c r="AO144" s="9"/>
      <c r="AP144" s="9"/>
      <c r="AQ144" s="9"/>
      <c r="AR144" s="9"/>
    </row>
    <row r="145" spans="1:44" ht="27" customHeight="1">
      <c r="A145" s="9" t="s">
        <v>63</v>
      </c>
      <c r="B145" s="10" t="s">
        <v>74</v>
      </c>
      <c r="C145" s="9" t="s">
        <v>49</v>
      </c>
      <c r="D145" s="9" t="s">
        <v>54</v>
      </c>
      <c r="E145" s="9" t="s">
        <v>65</v>
      </c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>
        <v>1</v>
      </c>
      <c r="AN145" s="9">
        <v>5</v>
      </c>
      <c r="AO145" s="9"/>
      <c r="AP145" s="9"/>
      <c r="AQ145" s="9"/>
      <c r="AR145" s="9"/>
    </row>
    <row r="146" spans="1:44" ht="27" customHeight="1">
      <c r="A146" s="9" t="s">
        <v>63</v>
      </c>
      <c r="B146" s="10" t="s">
        <v>75</v>
      </c>
      <c r="C146" s="9" t="s">
        <v>49</v>
      </c>
      <c r="D146" s="9"/>
      <c r="E146" s="9" t="s">
        <v>71</v>
      </c>
      <c r="F146" s="9">
        <v>2</v>
      </c>
      <c r="G146" s="9">
        <v>2</v>
      </c>
      <c r="H146" s="9">
        <v>10</v>
      </c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</row>
    <row r="147" spans="1:44" ht="27" customHeight="1">
      <c r="A147" s="9" t="s">
        <v>63</v>
      </c>
      <c r="B147" s="10" t="s">
        <v>76</v>
      </c>
      <c r="C147" s="9" t="s">
        <v>49</v>
      </c>
      <c r="D147" s="9"/>
      <c r="E147" s="9" t="s">
        <v>71</v>
      </c>
      <c r="F147" s="9">
        <v>2</v>
      </c>
      <c r="G147" s="9">
        <v>2</v>
      </c>
      <c r="H147" s="9">
        <v>10</v>
      </c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</row>
    <row r="148" spans="1:44" ht="27" customHeight="1">
      <c r="A148" s="9" t="s">
        <v>63</v>
      </c>
      <c r="B148" s="10" t="s">
        <v>77</v>
      </c>
      <c r="C148" s="9" t="s">
        <v>49</v>
      </c>
      <c r="D148" s="9"/>
      <c r="E148" s="9" t="s">
        <v>71</v>
      </c>
      <c r="F148" s="9">
        <v>2</v>
      </c>
      <c r="G148" s="9">
        <v>2</v>
      </c>
      <c r="H148" s="9">
        <v>10</v>
      </c>
      <c r="I148" s="9"/>
      <c r="J148" s="9"/>
      <c r="K148" s="9"/>
      <c r="L148" s="9"/>
      <c r="M148" s="9"/>
      <c r="N148" s="9"/>
      <c r="O148" s="9"/>
      <c r="P148" s="9"/>
      <c r="Q148" s="9">
        <v>1</v>
      </c>
      <c r="R148" s="9"/>
      <c r="S148" s="9">
        <v>2</v>
      </c>
      <c r="T148" s="9"/>
      <c r="U148" s="9">
        <v>1</v>
      </c>
      <c r="V148" s="9"/>
      <c r="W148" s="9"/>
      <c r="X148" s="9"/>
      <c r="Y148" s="9"/>
      <c r="Z148" s="9">
        <v>1</v>
      </c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</row>
    <row r="149" spans="1:44" ht="12.75">
      <c r="A149" s="9" t="s">
        <v>63</v>
      </c>
      <c r="B149" s="16" t="s">
        <v>78</v>
      </c>
      <c r="C149" s="9" t="s">
        <v>323</v>
      </c>
      <c r="D149" s="9"/>
      <c r="E149" s="9"/>
      <c r="F149" s="17">
        <v>3</v>
      </c>
      <c r="G149" s="17"/>
      <c r="H149" s="17"/>
      <c r="I149" s="17"/>
      <c r="J149" s="17"/>
      <c r="K149" s="17"/>
      <c r="L149" s="17">
        <v>2</v>
      </c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>
        <v>2</v>
      </c>
      <c r="AK149" s="17"/>
      <c r="AL149" s="17"/>
      <c r="AM149" s="17"/>
      <c r="AN149" s="17"/>
      <c r="AO149" s="17"/>
      <c r="AP149" s="17"/>
      <c r="AQ149" s="17"/>
      <c r="AR149" s="17"/>
    </row>
    <row r="150" spans="1:44" ht="12.75">
      <c r="A150" s="9" t="s">
        <v>79</v>
      </c>
      <c r="B150" s="12" t="s">
        <v>61</v>
      </c>
      <c r="C150" s="13">
        <v>0</v>
      </c>
      <c r="D150" s="13">
        <v>0</v>
      </c>
      <c r="E150" s="13">
        <v>0</v>
      </c>
      <c r="F150" s="17">
        <f aca="true" t="shared" si="8" ref="F150:AR150">F151+F210</f>
        <v>25</v>
      </c>
      <c r="G150" s="17">
        <f t="shared" si="8"/>
        <v>7</v>
      </c>
      <c r="H150" s="17">
        <f t="shared" si="8"/>
        <v>20</v>
      </c>
      <c r="I150" s="17">
        <f t="shared" si="8"/>
        <v>0</v>
      </c>
      <c r="J150" s="17">
        <f t="shared" si="8"/>
        <v>0</v>
      </c>
      <c r="K150" s="17">
        <f t="shared" si="8"/>
        <v>0</v>
      </c>
      <c r="L150" s="17">
        <f t="shared" si="8"/>
        <v>2</v>
      </c>
      <c r="M150" s="17">
        <f t="shared" si="8"/>
        <v>0</v>
      </c>
      <c r="N150" s="17">
        <f t="shared" si="8"/>
        <v>0</v>
      </c>
      <c r="O150" s="17">
        <f t="shared" si="8"/>
        <v>0</v>
      </c>
      <c r="P150" s="17">
        <f t="shared" si="8"/>
        <v>0</v>
      </c>
      <c r="Q150" s="17">
        <f t="shared" si="8"/>
        <v>7</v>
      </c>
      <c r="R150" s="17">
        <f t="shared" si="8"/>
        <v>1</v>
      </c>
      <c r="S150" s="17">
        <f t="shared" si="8"/>
        <v>1</v>
      </c>
      <c r="T150" s="17">
        <f t="shared" si="8"/>
        <v>1</v>
      </c>
      <c r="U150" s="17">
        <f t="shared" si="8"/>
        <v>0</v>
      </c>
      <c r="V150" s="17">
        <f t="shared" si="8"/>
        <v>0</v>
      </c>
      <c r="W150" s="17">
        <f t="shared" si="8"/>
        <v>0</v>
      </c>
      <c r="X150" s="17">
        <f t="shared" si="8"/>
        <v>0</v>
      </c>
      <c r="Y150" s="17">
        <f t="shared" si="8"/>
        <v>0</v>
      </c>
      <c r="Z150" s="17">
        <f t="shared" si="8"/>
        <v>5</v>
      </c>
      <c r="AA150" s="17">
        <f t="shared" si="8"/>
        <v>5</v>
      </c>
      <c r="AB150" s="17">
        <f t="shared" si="8"/>
        <v>0</v>
      </c>
      <c r="AC150" s="17">
        <f t="shared" si="8"/>
        <v>8</v>
      </c>
      <c r="AD150" s="17">
        <f t="shared" si="8"/>
        <v>5</v>
      </c>
      <c r="AE150" s="17">
        <f t="shared" si="8"/>
        <v>5</v>
      </c>
      <c r="AF150" s="17">
        <f t="shared" si="8"/>
        <v>3</v>
      </c>
      <c r="AG150" s="17">
        <f t="shared" si="8"/>
        <v>5</v>
      </c>
      <c r="AH150" s="17">
        <f t="shared" si="8"/>
        <v>0</v>
      </c>
      <c r="AI150" s="17">
        <f t="shared" si="8"/>
        <v>0</v>
      </c>
      <c r="AJ150" s="17">
        <f t="shared" si="8"/>
        <v>2</v>
      </c>
      <c r="AK150" s="17">
        <f t="shared" si="8"/>
        <v>0</v>
      </c>
      <c r="AL150" s="17">
        <f t="shared" si="8"/>
        <v>5</v>
      </c>
      <c r="AM150" s="17">
        <f t="shared" si="8"/>
        <v>84</v>
      </c>
      <c r="AN150" s="17">
        <f t="shared" si="8"/>
        <v>265</v>
      </c>
      <c r="AO150" s="17">
        <f t="shared" si="8"/>
        <v>23</v>
      </c>
      <c r="AP150" s="17">
        <f t="shared" si="8"/>
        <v>23</v>
      </c>
      <c r="AQ150" s="17">
        <f t="shared" si="8"/>
        <v>9</v>
      </c>
      <c r="AR150" s="17">
        <f t="shared" si="8"/>
        <v>13</v>
      </c>
    </row>
    <row r="151" spans="1:44" ht="12.75">
      <c r="A151" s="9" t="s">
        <v>79</v>
      </c>
      <c r="B151" s="14" t="s">
        <v>62</v>
      </c>
      <c r="C151" s="13">
        <v>0</v>
      </c>
      <c r="D151" s="13">
        <v>0</v>
      </c>
      <c r="E151" s="13">
        <v>0</v>
      </c>
      <c r="F151" s="17">
        <f aca="true" t="shared" si="9" ref="F151:AR151">SUM(F152:F209)</f>
        <v>25</v>
      </c>
      <c r="G151" s="17">
        <f t="shared" si="9"/>
        <v>7</v>
      </c>
      <c r="H151" s="17">
        <f t="shared" si="9"/>
        <v>20</v>
      </c>
      <c r="I151" s="17">
        <f t="shared" si="9"/>
        <v>0</v>
      </c>
      <c r="J151" s="17">
        <f t="shared" si="9"/>
        <v>0</v>
      </c>
      <c r="K151" s="17">
        <f t="shared" si="9"/>
        <v>0</v>
      </c>
      <c r="L151" s="17">
        <f t="shared" si="9"/>
        <v>2</v>
      </c>
      <c r="M151" s="17">
        <f t="shared" si="9"/>
        <v>0</v>
      </c>
      <c r="N151" s="17">
        <f t="shared" si="9"/>
        <v>0</v>
      </c>
      <c r="O151" s="17">
        <f t="shared" si="9"/>
        <v>0</v>
      </c>
      <c r="P151" s="17">
        <f t="shared" si="9"/>
        <v>0</v>
      </c>
      <c r="Q151" s="17">
        <f t="shared" si="9"/>
        <v>7</v>
      </c>
      <c r="R151" s="17">
        <f t="shared" si="9"/>
        <v>1</v>
      </c>
      <c r="S151" s="17">
        <f t="shared" si="9"/>
        <v>1</v>
      </c>
      <c r="T151" s="17">
        <f t="shared" si="9"/>
        <v>1</v>
      </c>
      <c r="U151" s="17">
        <f t="shared" si="9"/>
        <v>0</v>
      </c>
      <c r="V151" s="17">
        <f t="shared" si="9"/>
        <v>0</v>
      </c>
      <c r="W151" s="17">
        <f t="shared" si="9"/>
        <v>0</v>
      </c>
      <c r="X151" s="17">
        <f t="shared" si="9"/>
        <v>0</v>
      </c>
      <c r="Y151" s="17">
        <f t="shared" si="9"/>
        <v>0</v>
      </c>
      <c r="Z151" s="17">
        <f t="shared" si="9"/>
        <v>5</v>
      </c>
      <c r="AA151" s="17">
        <f t="shared" si="9"/>
        <v>5</v>
      </c>
      <c r="AB151" s="17">
        <f t="shared" si="9"/>
        <v>0</v>
      </c>
      <c r="AC151" s="17">
        <f t="shared" si="9"/>
        <v>8</v>
      </c>
      <c r="AD151" s="17">
        <f t="shared" si="9"/>
        <v>5</v>
      </c>
      <c r="AE151" s="17">
        <f t="shared" si="9"/>
        <v>5</v>
      </c>
      <c r="AF151" s="17">
        <f t="shared" si="9"/>
        <v>3</v>
      </c>
      <c r="AG151" s="17">
        <f t="shared" si="9"/>
        <v>5</v>
      </c>
      <c r="AH151" s="17">
        <f t="shared" si="9"/>
        <v>0</v>
      </c>
      <c r="AI151" s="17">
        <f t="shared" si="9"/>
        <v>0</v>
      </c>
      <c r="AJ151" s="17">
        <f t="shared" si="9"/>
        <v>2</v>
      </c>
      <c r="AK151" s="17">
        <f t="shared" si="9"/>
        <v>0</v>
      </c>
      <c r="AL151" s="17">
        <f t="shared" si="9"/>
        <v>5</v>
      </c>
      <c r="AM151" s="17">
        <f t="shared" si="9"/>
        <v>84</v>
      </c>
      <c r="AN151" s="17">
        <f t="shared" si="9"/>
        <v>265</v>
      </c>
      <c r="AO151" s="17">
        <f t="shared" si="9"/>
        <v>23</v>
      </c>
      <c r="AP151" s="17">
        <f t="shared" si="9"/>
        <v>23</v>
      </c>
      <c r="AQ151" s="17">
        <f t="shared" si="9"/>
        <v>9</v>
      </c>
      <c r="AR151" s="17">
        <f t="shared" si="9"/>
        <v>13</v>
      </c>
    </row>
    <row r="152" spans="1:44" ht="12.75">
      <c r="A152" s="9" t="s">
        <v>79</v>
      </c>
      <c r="B152" s="10" t="s">
        <v>80</v>
      </c>
      <c r="C152" s="9" t="s">
        <v>49</v>
      </c>
      <c r="D152" s="9" t="s">
        <v>81</v>
      </c>
      <c r="E152" s="9" t="s">
        <v>82</v>
      </c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>
        <v>10</v>
      </c>
      <c r="AN152" s="9">
        <v>25</v>
      </c>
      <c r="AO152" s="9"/>
      <c r="AP152" s="9"/>
      <c r="AQ152" s="9">
        <v>6</v>
      </c>
      <c r="AR152" s="9"/>
    </row>
    <row r="153" spans="1:44" ht="12.75">
      <c r="A153" s="9" t="s">
        <v>79</v>
      </c>
      <c r="B153" s="10" t="s">
        <v>80</v>
      </c>
      <c r="C153" s="9" t="s">
        <v>49</v>
      </c>
      <c r="D153" s="9" t="s">
        <v>81</v>
      </c>
      <c r="E153" s="9" t="s">
        <v>82</v>
      </c>
      <c r="F153" s="9">
        <v>1</v>
      </c>
      <c r="G153" s="9">
        <v>2</v>
      </c>
      <c r="H153" s="9">
        <v>5</v>
      </c>
      <c r="I153" s="9"/>
      <c r="J153" s="9"/>
      <c r="K153" s="9"/>
      <c r="L153" s="9"/>
      <c r="M153" s="9"/>
      <c r="N153" s="9"/>
      <c r="O153" s="9"/>
      <c r="P153" s="9"/>
      <c r="Q153" s="9"/>
      <c r="R153" s="9">
        <v>1</v>
      </c>
      <c r="S153" s="9">
        <v>1</v>
      </c>
      <c r="T153" s="9">
        <v>1</v>
      </c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>
        <v>5</v>
      </c>
      <c r="AN153" s="9">
        <v>15</v>
      </c>
      <c r="AO153" s="9"/>
      <c r="AP153" s="9"/>
      <c r="AQ153" s="9"/>
      <c r="AR153" s="9">
        <v>1</v>
      </c>
    </row>
    <row r="154" spans="1:44" ht="12.75">
      <c r="A154" s="9" t="s">
        <v>79</v>
      </c>
      <c r="B154" s="10" t="s">
        <v>80</v>
      </c>
      <c r="C154" s="9" t="s">
        <v>49</v>
      </c>
      <c r="D154" s="9" t="s">
        <v>81</v>
      </c>
      <c r="E154" s="9" t="s">
        <v>82</v>
      </c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</row>
    <row r="155" spans="1:44" ht="12.75">
      <c r="A155" s="9" t="s">
        <v>79</v>
      </c>
      <c r="B155" s="10" t="s">
        <v>80</v>
      </c>
      <c r="C155" s="9" t="s">
        <v>49</v>
      </c>
      <c r="D155" s="9" t="s">
        <v>81</v>
      </c>
      <c r="E155" s="9" t="s">
        <v>82</v>
      </c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>
        <v>5</v>
      </c>
      <c r="AN155" s="9">
        <v>15</v>
      </c>
      <c r="AO155" s="9">
        <v>3</v>
      </c>
      <c r="AP155" s="9">
        <v>3</v>
      </c>
      <c r="AQ155" s="9"/>
      <c r="AR155" s="9"/>
    </row>
    <row r="156" spans="1:44" ht="12.75">
      <c r="A156" s="9" t="s">
        <v>79</v>
      </c>
      <c r="B156" s="10" t="s">
        <v>80</v>
      </c>
      <c r="C156" s="9" t="s">
        <v>49</v>
      </c>
      <c r="D156" s="9" t="s">
        <v>81</v>
      </c>
      <c r="E156" s="9" t="s">
        <v>82</v>
      </c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>
        <v>3</v>
      </c>
      <c r="AN156" s="9">
        <v>9</v>
      </c>
      <c r="AO156" s="9">
        <v>3</v>
      </c>
      <c r="AP156" s="9">
        <v>3</v>
      </c>
      <c r="AQ156" s="9"/>
      <c r="AR156" s="9"/>
    </row>
    <row r="157" spans="1:44" ht="12.75">
      <c r="A157" s="9" t="s">
        <v>79</v>
      </c>
      <c r="B157" s="10" t="s">
        <v>80</v>
      </c>
      <c r="C157" s="9" t="s">
        <v>49</v>
      </c>
      <c r="D157" s="9" t="s">
        <v>81</v>
      </c>
      <c r="E157" s="9" t="s">
        <v>82</v>
      </c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>
        <v>1</v>
      </c>
      <c r="AN157" s="9">
        <v>3</v>
      </c>
      <c r="AO157" s="9"/>
      <c r="AP157" s="9"/>
      <c r="AQ157" s="9"/>
      <c r="AR157" s="9"/>
    </row>
    <row r="158" spans="1:44" ht="12.75">
      <c r="A158" s="9" t="s">
        <v>79</v>
      </c>
      <c r="B158" s="10" t="s">
        <v>80</v>
      </c>
      <c r="C158" s="9" t="s">
        <v>49</v>
      </c>
      <c r="D158" s="9" t="s">
        <v>81</v>
      </c>
      <c r="E158" s="9" t="s">
        <v>82</v>
      </c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>
        <v>1</v>
      </c>
      <c r="AP158" s="9">
        <v>1</v>
      </c>
      <c r="AQ158" s="9"/>
      <c r="AR158" s="9"/>
    </row>
    <row r="159" spans="1:44" ht="12.75">
      <c r="A159" s="9" t="s">
        <v>79</v>
      </c>
      <c r="B159" s="10" t="s">
        <v>80</v>
      </c>
      <c r="C159" s="9" t="s">
        <v>49</v>
      </c>
      <c r="D159" s="9" t="s">
        <v>81</v>
      </c>
      <c r="E159" s="9" t="s">
        <v>82</v>
      </c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>
        <v>3</v>
      </c>
      <c r="AN159" s="9">
        <v>15</v>
      </c>
      <c r="AO159" s="9">
        <v>3</v>
      </c>
      <c r="AP159" s="9">
        <v>3</v>
      </c>
      <c r="AQ159" s="9"/>
      <c r="AR159" s="9"/>
    </row>
    <row r="160" spans="1:44" ht="12.75">
      <c r="A160" s="9" t="s">
        <v>79</v>
      </c>
      <c r="B160" s="10" t="s">
        <v>80</v>
      </c>
      <c r="C160" s="9" t="s">
        <v>49</v>
      </c>
      <c r="D160" s="9" t="s">
        <v>81</v>
      </c>
      <c r="E160" s="9" t="s">
        <v>82</v>
      </c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>
        <v>5</v>
      </c>
      <c r="AN160" s="9">
        <v>15</v>
      </c>
      <c r="AO160" s="9">
        <v>1</v>
      </c>
      <c r="AP160" s="9">
        <v>1</v>
      </c>
      <c r="AQ160" s="9"/>
      <c r="AR160" s="9"/>
    </row>
    <row r="161" spans="1:44" ht="12.75">
      <c r="A161" s="9" t="s">
        <v>79</v>
      </c>
      <c r="B161" s="10" t="s">
        <v>80</v>
      </c>
      <c r="C161" s="9" t="s">
        <v>49</v>
      </c>
      <c r="D161" s="9" t="s">
        <v>81</v>
      </c>
      <c r="E161" s="9" t="s">
        <v>82</v>
      </c>
      <c r="F161" s="9">
        <v>1</v>
      </c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>
        <v>1</v>
      </c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>
        <v>1</v>
      </c>
    </row>
    <row r="162" spans="1:44" ht="12.75">
      <c r="A162" s="9" t="s">
        <v>79</v>
      </c>
      <c r="B162" s="10" t="s">
        <v>80</v>
      </c>
      <c r="C162" s="9" t="s">
        <v>49</v>
      </c>
      <c r="D162" s="9" t="s">
        <v>81</v>
      </c>
      <c r="E162" s="9" t="s">
        <v>82</v>
      </c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>
        <v>6</v>
      </c>
      <c r="AO162" s="9"/>
      <c r="AP162" s="9"/>
      <c r="AQ162" s="9"/>
      <c r="AR162" s="9"/>
    </row>
    <row r="163" spans="1:44" ht="12.75">
      <c r="A163" s="9" t="s">
        <v>79</v>
      </c>
      <c r="B163" s="10" t="s">
        <v>80</v>
      </c>
      <c r="C163" s="9" t="s">
        <v>49</v>
      </c>
      <c r="D163" s="9" t="s">
        <v>81</v>
      </c>
      <c r="E163" s="9" t="s">
        <v>82</v>
      </c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>
        <v>1</v>
      </c>
      <c r="AO163" s="9"/>
      <c r="AP163" s="9"/>
      <c r="AQ163" s="9"/>
      <c r="AR163" s="9"/>
    </row>
    <row r="164" spans="1:44" ht="12.75">
      <c r="A164" s="9" t="s">
        <v>79</v>
      </c>
      <c r="B164" s="10" t="s">
        <v>80</v>
      </c>
      <c r="C164" s="9" t="s">
        <v>49</v>
      </c>
      <c r="D164" s="9" t="s">
        <v>81</v>
      </c>
      <c r="E164" s="9" t="s">
        <v>82</v>
      </c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>
        <v>3</v>
      </c>
      <c r="AN164" s="9">
        <v>9</v>
      </c>
      <c r="AO164" s="9"/>
      <c r="AP164" s="9"/>
      <c r="AQ164" s="9"/>
      <c r="AR164" s="9"/>
    </row>
    <row r="165" spans="1:44" ht="12.75">
      <c r="A165" s="9" t="s">
        <v>79</v>
      </c>
      <c r="B165" s="10" t="s">
        <v>80</v>
      </c>
      <c r="C165" s="9" t="s">
        <v>49</v>
      </c>
      <c r="D165" s="9" t="s">
        <v>81</v>
      </c>
      <c r="E165" s="9" t="s">
        <v>82</v>
      </c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>
        <v>1</v>
      </c>
      <c r="AN165" s="9">
        <v>3</v>
      </c>
      <c r="AO165" s="9"/>
      <c r="AP165" s="9"/>
      <c r="AQ165" s="9"/>
      <c r="AR165" s="9"/>
    </row>
    <row r="166" spans="1:44" ht="12.75">
      <c r="A166" s="9" t="s">
        <v>79</v>
      </c>
      <c r="B166" s="10" t="s">
        <v>80</v>
      </c>
      <c r="C166" s="9" t="s">
        <v>49</v>
      </c>
      <c r="D166" s="9" t="s">
        <v>81</v>
      </c>
      <c r="E166" s="9" t="s">
        <v>82</v>
      </c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</row>
    <row r="167" spans="1:44" ht="12.75">
      <c r="A167" s="9" t="s">
        <v>79</v>
      </c>
      <c r="B167" s="10" t="s">
        <v>80</v>
      </c>
      <c r="C167" s="9" t="s">
        <v>49</v>
      </c>
      <c r="D167" s="9" t="s">
        <v>81</v>
      </c>
      <c r="E167" s="9" t="s">
        <v>82</v>
      </c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>
        <v>5</v>
      </c>
      <c r="AN167" s="9">
        <v>15</v>
      </c>
      <c r="AO167" s="9">
        <v>1</v>
      </c>
      <c r="AP167" s="9">
        <v>1</v>
      </c>
      <c r="AQ167" s="9"/>
      <c r="AR167" s="9"/>
    </row>
    <row r="168" spans="1:44" ht="12.75">
      <c r="A168" s="9" t="s">
        <v>79</v>
      </c>
      <c r="B168" s="10" t="s">
        <v>80</v>
      </c>
      <c r="C168" s="9" t="s">
        <v>49</v>
      </c>
      <c r="D168" s="9" t="s">
        <v>81</v>
      </c>
      <c r="E168" s="9" t="s">
        <v>82</v>
      </c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</row>
    <row r="169" spans="1:44" ht="12.75">
      <c r="A169" s="9" t="s">
        <v>79</v>
      </c>
      <c r="B169" s="10" t="s">
        <v>80</v>
      </c>
      <c r="C169" s="9" t="s">
        <v>49</v>
      </c>
      <c r="D169" s="9" t="s">
        <v>81</v>
      </c>
      <c r="E169" s="9" t="s">
        <v>82</v>
      </c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>
        <v>2</v>
      </c>
      <c r="AN169" s="9">
        <v>6</v>
      </c>
      <c r="AO169" s="9"/>
      <c r="AP169" s="9"/>
      <c r="AQ169" s="9"/>
      <c r="AR169" s="9"/>
    </row>
    <row r="170" spans="1:44" ht="12.75">
      <c r="A170" s="9" t="s">
        <v>79</v>
      </c>
      <c r="B170" s="10" t="s">
        <v>80</v>
      </c>
      <c r="C170" s="9" t="s">
        <v>49</v>
      </c>
      <c r="D170" s="9" t="s">
        <v>81</v>
      </c>
      <c r="E170" s="9" t="s">
        <v>82</v>
      </c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>
        <v>3</v>
      </c>
      <c r="AN170" s="9">
        <v>9</v>
      </c>
      <c r="AO170" s="9">
        <v>2</v>
      </c>
      <c r="AP170" s="9">
        <v>2</v>
      </c>
      <c r="AQ170" s="9"/>
      <c r="AR170" s="9"/>
    </row>
    <row r="171" spans="1:44" ht="12.75">
      <c r="A171" s="9" t="s">
        <v>79</v>
      </c>
      <c r="B171" s="10" t="s">
        <v>80</v>
      </c>
      <c r="C171" s="9" t="s">
        <v>49</v>
      </c>
      <c r="D171" s="9" t="s">
        <v>81</v>
      </c>
      <c r="E171" s="9" t="s">
        <v>82</v>
      </c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</row>
    <row r="172" spans="1:44" ht="12.75">
      <c r="A172" s="9" t="s">
        <v>79</v>
      </c>
      <c r="B172" s="10" t="s">
        <v>80</v>
      </c>
      <c r="C172" s="9" t="s">
        <v>49</v>
      </c>
      <c r="D172" s="9" t="s">
        <v>81</v>
      </c>
      <c r="E172" s="9" t="s">
        <v>82</v>
      </c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</row>
    <row r="173" spans="1:44" ht="12.75">
      <c r="A173" s="9" t="s">
        <v>79</v>
      </c>
      <c r="B173" s="10" t="s">
        <v>80</v>
      </c>
      <c r="C173" s="9" t="s">
        <v>49</v>
      </c>
      <c r="D173" s="9" t="s">
        <v>81</v>
      </c>
      <c r="E173" s="9" t="s">
        <v>82</v>
      </c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>
        <v>5</v>
      </c>
      <c r="AN173" s="9">
        <v>15</v>
      </c>
      <c r="AO173" s="9">
        <v>1</v>
      </c>
      <c r="AP173" s="9">
        <v>1</v>
      </c>
      <c r="AQ173" s="9"/>
      <c r="AR173" s="9"/>
    </row>
    <row r="174" spans="1:44" ht="12.75">
      <c r="A174" s="9" t="s">
        <v>79</v>
      </c>
      <c r="B174" s="10" t="s">
        <v>80</v>
      </c>
      <c r="C174" s="9" t="s">
        <v>49</v>
      </c>
      <c r="D174" s="9" t="s">
        <v>81</v>
      </c>
      <c r="E174" s="9" t="s">
        <v>82</v>
      </c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</row>
    <row r="175" spans="1:44" ht="12.75">
      <c r="A175" s="9" t="s">
        <v>79</v>
      </c>
      <c r="B175" s="10" t="s">
        <v>80</v>
      </c>
      <c r="C175" s="9" t="s">
        <v>49</v>
      </c>
      <c r="D175" s="9" t="s">
        <v>81</v>
      </c>
      <c r="E175" s="9" t="s">
        <v>82</v>
      </c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>
        <v>3</v>
      </c>
      <c r="AN175" s="9">
        <v>9</v>
      </c>
      <c r="AO175" s="9"/>
      <c r="AP175" s="9"/>
      <c r="AQ175" s="9"/>
      <c r="AR175" s="9"/>
    </row>
    <row r="176" spans="1:44" ht="12.75">
      <c r="A176" s="9" t="s">
        <v>79</v>
      </c>
      <c r="B176" s="10" t="s">
        <v>80</v>
      </c>
      <c r="C176" s="9" t="s">
        <v>49</v>
      </c>
      <c r="D176" s="9" t="s">
        <v>81</v>
      </c>
      <c r="E176" s="9" t="s">
        <v>82</v>
      </c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>
        <v>3</v>
      </c>
      <c r="AN176" s="9">
        <v>9</v>
      </c>
      <c r="AO176" s="9">
        <v>1</v>
      </c>
      <c r="AP176" s="9">
        <v>1</v>
      </c>
      <c r="AQ176" s="9"/>
      <c r="AR176" s="9"/>
    </row>
    <row r="177" spans="1:44" ht="12.75">
      <c r="A177" s="9" t="s">
        <v>79</v>
      </c>
      <c r="B177" s="10" t="s">
        <v>80</v>
      </c>
      <c r="C177" s="9" t="s">
        <v>49</v>
      </c>
      <c r="D177" s="9" t="s">
        <v>81</v>
      </c>
      <c r="E177" s="9" t="s">
        <v>82</v>
      </c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>
        <v>2</v>
      </c>
      <c r="AO177" s="9"/>
      <c r="AP177" s="9"/>
      <c r="AQ177" s="9"/>
      <c r="AR177" s="9"/>
    </row>
    <row r="178" spans="1:44" ht="12.75">
      <c r="A178" s="9" t="s">
        <v>79</v>
      </c>
      <c r="B178" s="10" t="s">
        <v>80</v>
      </c>
      <c r="C178" s="9" t="s">
        <v>49</v>
      </c>
      <c r="D178" s="9" t="s">
        <v>81</v>
      </c>
      <c r="E178" s="9" t="s">
        <v>82</v>
      </c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</row>
    <row r="179" spans="1:44" ht="12.75">
      <c r="A179" s="9" t="s">
        <v>79</v>
      </c>
      <c r="B179" s="10" t="s">
        <v>80</v>
      </c>
      <c r="C179" s="9" t="s">
        <v>49</v>
      </c>
      <c r="D179" s="9" t="s">
        <v>81</v>
      </c>
      <c r="E179" s="9" t="s">
        <v>82</v>
      </c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>
        <v>2</v>
      </c>
      <c r="AN179" s="9">
        <v>6</v>
      </c>
      <c r="AO179" s="9"/>
      <c r="AP179" s="9"/>
      <c r="AQ179" s="9"/>
      <c r="AR179" s="9"/>
    </row>
    <row r="180" spans="1:44" ht="12.75">
      <c r="A180" s="9" t="s">
        <v>79</v>
      </c>
      <c r="B180" s="10" t="s">
        <v>80</v>
      </c>
      <c r="C180" s="9" t="s">
        <v>49</v>
      </c>
      <c r="D180" s="9" t="s">
        <v>81</v>
      </c>
      <c r="E180" s="9" t="s">
        <v>82</v>
      </c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>
        <v>3</v>
      </c>
      <c r="AN180" s="9">
        <v>9</v>
      </c>
      <c r="AO180" s="9">
        <v>1</v>
      </c>
      <c r="AP180" s="9">
        <v>1</v>
      </c>
      <c r="AQ180" s="9"/>
      <c r="AR180" s="9"/>
    </row>
    <row r="181" spans="1:44" ht="12.75">
      <c r="A181" s="9" t="s">
        <v>79</v>
      </c>
      <c r="B181" s="10" t="s">
        <v>80</v>
      </c>
      <c r="C181" s="9" t="s">
        <v>49</v>
      </c>
      <c r="D181" s="9" t="s">
        <v>81</v>
      </c>
      <c r="E181" s="9" t="s">
        <v>82</v>
      </c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</row>
    <row r="182" spans="1:44" ht="12.75">
      <c r="A182" s="9" t="s">
        <v>79</v>
      </c>
      <c r="B182" s="10" t="s">
        <v>80</v>
      </c>
      <c r="C182" s="9" t="s">
        <v>49</v>
      </c>
      <c r="D182" s="9" t="s">
        <v>81</v>
      </c>
      <c r="E182" s="9" t="s">
        <v>82</v>
      </c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</row>
    <row r="183" spans="1:44" ht="12.75">
      <c r="A183" s="9" t="s">
        <v>79</v>
      </c>
      <c r="B183" s="10" t="s">
        <v>80</v>
      </c>
      <c r="C183" s="9" t="s">
        <v>49</v>
      </c>
      <c r="D183" s="9" t="s">
        <v>81</v>
      </c>
      <c r="E183" s="9" t="s">
        <v>82</v>
      </c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</row>
    <row r="184" spans="1:44" ht="12.75">
      <c r="A184" s="9" t="s">
        <v>79</v>
      </c>
      <c r="B184" s="10" t="s">
        <v>80</v>
      </c>
      <c r="C184" s="9" t="s">
        <v>49</v>
      </c>
      <c r="D184" s="9" t="s">
        <v>81</v>
      </c>
      <c r="E184" s="9" t="s">
        <v>82</v>
      </c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</row>
    <row r="185" spans="1:44" ht="12.75">
      <c r="A185" s="9" t="s">
        <v>79</v>
      </c>
      <c r="B185" s="10" t="s">
        <v>80</v>
      </c>
      <c r="C185" s="9" t="s">
        <v>49</v>
      </c>
      <c r="D185" s="9" t="s">
        <v>81</v>
      </c>
      <c r="E185" s="9" t="s">
        <v>82</v>
      </c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>
        <v>3</v>
      </c>
      <c r="AN185" s="9">
        <v>9</v>
      </c>
      <c r="AO185" s="9">
        <v>1</v>
      </c>
      <c r="AP185" s="9">
        <v>1</v>
      </c>
      <c r="AQ185" s="9"/>
      <c r="AR185" s="9"/>
    </row>
    <row r="186" spans="1:44" ht="12.75">
      <c r="A186" s="9" t="s">
        <v>79</v>
      </c>
      <c r="B186" s="10" t="s">
        <v>80</v>
      </c>
      <c r="C186" s="9" t="s">
        <v>49</v>
      </c>
      <c r="D186" s="9" t="s">
        <v>81</v>
      </c>
      <c r="E186" s="9" t="s">
        <v>82</v>
      </c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</row>
    <row r="187" spans="1:44" ht="12.75">
      <c r="A187" s="9" t="s">
        <v>79</v>
      </c>
      <c r="B187" s="10" t="s">
        <v>80</v>
      </c>
      <c r="C187" s="9" t="s">
        <v>49</v>
      </c>
      <c r="D187" s="9" t="s">
        <v>81</v>
      </c>
      <c r="E187" s="9" t="s">
        <v>82</v>
      </c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</row>
    <row r="188" spans="1:44" ht="12.75">
      <c r="A188" s="9" t="s">
        <v>79</v>
      </c>
      <c r="B188" s="10" t="s">
        <v>80</v>
      </c>
      <c r="C188" s="9" t="s">
        <v>49</v>
      </c>
      <c r="D188" s="9" t="s">
        <v>81</v>
      </c>
      <c r="E188" s="9" t="s">
        <v>82</v>
      </c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</row>
    <row r="189" spans="1:44" ht="12.75">
      <c r="A189" s="9" t="s">
        <v>79</v>
      </c>
      <c r="B189" s="10" t="s">
        <v>83</v>
      </c>
      <c r="C189" s="9" t="s">
        <v>49</v>
      </c>
      <c r="D189" s="9" t="s">
        <v>81</v>
      </c>
      <c r="E189" s="9" t="s">
        <v>82</v>
      </c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</row>
    <row r="190" spans="1:44" ht="12.75">
      <c r="A190" s="9" t="s">
        <v>79</v>
      </c>
      <c r="B190" s="10" t="s">
        <v>84</v>
      </c>
      <c r="C190" s="9" t="s">
        <v>49</v>
      </c>
      <c r="D190" s="9" t="s">
        <v>81</v>
      </c>
      <c r="E190" s="9" t="s">
        <v>82</v>
      </c>
      <c r="F190" s="9">
        <v>4</v>
      </c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>
        <v>1</v>
      </c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>
        <v>1</v>
      </c>
    </row>
    <row r="191" spans="1:44" ht="12.75">
      <c r="A191" s="9" t="s">
        <v>79</v>
      </c>
      <c r="B191" s="10" t="s">
        <v>84</v>
      </c>
      <c r="C191" s="9" t="s">
        <v>49</v>
      </c>
      <c r="D191" s="9" t="s">
        <v>81</v>
      </c>
      <c r="E191" s="9" t="s">
        <v>82</v>
      </c>
      <c r="F191" s="9">
        <v>4</v>
      </c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>
        <v>1</v>
      </c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>
        <v>1</v>
      </c>
    </row>
    <row r="192" spans="1:44" ht="12.75">
      <c r="A192" s="9" t="s">
        <v>79</v>
      </c>
      <c r="B192" s="10" t="s">
        <v>84</v>
      </c>
      <c r="C192" s="9" t="s">
        <v>49</v>
      </c>
      <c r="D192" s="9" t="s">
        <v>81</v>
      </c>
      <c r="E192" s="9" t="s">
        <v>82</v>
      </c>
      <c r="F192" s="9">
        <v>4</v>
      </c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>
        <v>1</v>
      </c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>
        <v>1</v>
      </c>
    </row>
    <row r="193" spans="1:44" ht="12.75">
      <c r="A193" s="9" t="s">
        <v>79</v>
      </c>
      <c r="B193" s="10" t="s">
        <v>84</v>
      </c>
      <c r="C193" s="9" t="s">
        <v>49</v>
      </c>
      <c r="D193" s="9" t="s">
        <v>81</v>
      </c>
      <c r="E193" s="9" t="s">
        <v>82</v>
      </c>
      <c r="F193" s="9">
        <v>4</v>
      </c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>
        <v>1</v>
      </c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>
        <v>1</v>
      </c>
    </row>
    <row r="194" spans="1:44" ht="12.75">
      <c r="A194" s="9" t="s">
        <v>79</v>
      </c>
      <c r="B194" s="10" t="s">
        <v>84</v>
      </c>
      <c r="C194" s="9" t="s">
        <v>49</v>
      </c>
      <c r="D194" s="9" t="s">
        <v>81</v>
      </c>
      <c r="E194" s="9" t="s">
        <v>82</v>
      </c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>
        <v>3</v>
      </c>
      <c r="AN194" s="9">
        <v>9</v>
      </c>
      <c r="AO194" s="9">
        <v>1</v>
      </c>
      <c r="AP194" s="9">
        <v>1</v>
      </c>
      <c r="AQ194" s="9"/>
      <c r="AR194" s="9"/>
    </row>
    <row r="195" spans="1:44" ht="12.75">
      <c r="A195" s="9" t="s">
        <v>79</v>
      </c>
      <c r="B195" s="10" t="s">
        <v>84</v>
      </c>
      <c r="C195" s="9" t="s">
        <v>49</v>
      </c>
      <c r="D195" s="9" t="s">
        <v>81</v>
      </c>
      <c r="E195" s="9" t="s">
        <v>82</v>
      </c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>
        <v>3</v>
      </c>
      <c r="AN195" s="9">
        <v>9</v>
      </c>
      <c r="AO195" s="9">
        <v>1</v>
      </c>
      <c r="AP195" s="9">
        <v>1</v>
      </c>
      <c r="AQ195" s="9"/>
      <c r="AR195" s="9"/>
    </row>
    <row r="196" spans="1:44" ht="12.75">
      <c r="A196" s="9" t="s">
        <v>79</v>
      </c>
      <c r="B196" s="10" t="s">
        <v>84</v>
      </c>
      <c r="C196" s="9" t="s">
        <v>49</v>
      </c>
      <c r="D196" s="9" t="s">
        <v>81</v>
      </c>
      <c r="E196" s="9" t="s">
        <v>82</v>
      </c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>
        <v>3</v>
      </c>
      <c r="AN196" s="9">
        <v>9</v>
      </c>
      <c r="AO196" s="9">
        <v>1</v>
      </c>
      <c r="AP196" s="9">
        <v>1</v>
      </c>
      <c r="AQ196" s="9"/>
      <c r="AR196" s="9"/>
    </row>
    <row r="197" spans="1:44" ht="12.75">
      <c r="A197" s="9" t="s">
        <v>79</v>
      </c>
      <c r="B197" s="10" t="s">
        <v>84</v>
      </c>
      <c r="C197" s="9" t="s">
        <v>49</v>
      </c>
      <c r="D197" s="9" t="s">
        <v>81</v>
      </c>
      <c r="E197" s="9" t="s">
        <v>82</v>
      </c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>
        <v>3</v>
      </c>
      <c r="AN197" s="9">
        <v>9</v>
      </c>
      <c r="AO197" s="9">
        <v>1</v>
      </c>
      <c r="AP197" s="9">
        <v>1</v>
      </c>
      <c r="AQ197" s="9"/>
      <c r="AR197" s="9"/>
    </row>
    <row r="198" spans="1:44" ht="12.75">
      <c r="A198" s="9" t="s">
        <v>79</v>
      </c>
      <c r="B198" s="10" t="s">
        <v>84</v>
      </c>
      <c r="C198" s="9" t="s">
        <v>49</v>
      </c>
      <c r="D198" s="9" t="s">
        <v>81</v>
      </c>
      <c r="E198" s="9" t="s">
        <v>82</v>
      </c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>
        <v>4</v>
      </c>
      <c r="AN198" s="9">
        <v>12</v>
      </c>
      <c r="AO198" s="9"/>
      <c r="AP198" s="9"/>
      <c r="AQ198" s="9">
        <v>3</v>
      </c>
      <c r="AR198" s="9"/>
    </row>
    <row r="199" spans="1:44" ht="12.75">
      <c r="A199" s="9" t="s">
        <v>79</v>
      </c>
      <c r="B199" s="10" t="s">
        <v>84</v>
      </c>
      <c r="C199" s="9" t="s">
        <v>49</v>
      </c>
      <c r="D199" s="9" t="s">
        <v>81</v>
      </c>
      <c r="E199" s="9" t="s">
        <v>82</v>
      </c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>
        <v>3</v>
      </c>
      <c r="AN199" s="9">
        <v>12</v>
      </c>
      <c r="AO199" s="9">
        <v>1</v>
      </c>
      <c r="AP199" s="9">
        <v>1</v>
      </c>
      <c r="AQ199" s="9"/>
      <c r="AR199" s="9"/>
    </row>
    <row r="200" spans="1:44" ht="12.75">
      <c r="A200" s="9" t="s">
        <v>79</v>
      </c>
      <c r="B200" s="10" t="s">
        <v>84</v>
      </c>
      <c r="C200" s="9" t="s">
        <v>49</v>
      </c>
      <c r="D200" s="9" t="s">
        <v>81</v>
      </c>
      <c r="E200" s="9" t="s">
        <v>82</v>
      </c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</row>
    <row r="201" spans="1:44" ht="12.75">
      <c r="A201" s="9" t="s">
        <v>79</v>
      </c>
      <c r="B201" s="10" t="s">
        <v>84</v>
      </c>
      <c r="C201" s="9" t="s">
        <v>49</v>
      </c>
      <c r="D201" s="9" t="s">
        <v>81</v>
      </c>
      <c r="E201" s="9" t="s">
        <v>82</v>
      </c>
      <c r="F201" s="9">
        <v>1</v>
      </c>
      <c r="G201" s="9"/>
      <c r="H201" s="9"/>
      <c r="I201" s="9"/>
      <c r="J201" s="9"/>
      <c r="K201" s="9"/>
      <c r="L201" s="9">
        <v>1</v>
      </c>
      <c r="M201" s="9"/>
      <c r="N201" s="9"/>
      <c r="O201" s="9"/>
      <c r="P201" s="9"/>
      <c r="Q201" s="9">
        <v>1</v>
      </c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>
        <v>1</v>
      </c>
      <c r="AK201" s="9"/>
      <c r="AL201" s="9"/>
      <c r="AM201" s="9"/>
      <c r="AN201" s="9"/>
      <c r="AO201" s="9"/>
      <c r="AP201" s="9"/>
      <c r="AQ201" s="9"/>
      <c r="AR201" s="9">
        <v>1</v>
      </c>
    </row>
    <row r="202" spans="1:44" ht="12.75">
      <c r="A202" s="9" t="s">
        <v>79</v>
      </c>
      <c r="B202" s="10" t="s">
        <v>84</v>
      </c>
      <c r="C202" s="9" t="s">
        <v>49</v>
      </c>
      <c r="D202" s="9" t="s">
        <v>81</v>
      </c>
      <c r="E202" s="9" t="s">
        <v>82</v>
      </c>
      <c r="F202" s="9">
        <v>1</v>
      </c>
      <c r="G202" s="9"/>
      <c r="H202" s="9"/>
      <c r="I202" s="9"/>
      <c r="J202" s="9"/>
      <c r="K202" s="9"/>
      <c r="L202" s="9">
        <v>1</v>
      </c>
      <c r="M202" s="9"/>
      <c r="N202" s="9"/>
      <c r="O202" s="9"/>
      <c r="P202" s="9"/>
      <c r="Q202" s="9">
        <v>1</v>
      </c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>
        <v>1</v>
      </c>
      <c r="AK202" s="9"/>
      <c r="AL202" s="9"/>
      <c r="AM202" s="9"/>
      <c r="AN202" s="9"/>
      <c r="AO202" s="9"/>
      <c r="AP202" s="9"/>
      <c r="AQ202" s="9"/>
      <c r="AR202" s="9">
        <v>1</v>
      </c>
    </row>
    <row r="203" spans="1:44" ht="12.75">
      <c r="A203" s="9" t="s">
        <v>79</v>
      </c>
      <c r="B203" s="10" t="s">
        <v>85</v>
      </c>
      <c r="C203" s="9" t="s">
        <v>49</v>
      </c>
      <c r="D203" s="9" t="s">
        <v>81</v>
      </c>
      <c r="E203" s="9" t="s">
        <v>82</v>
      </c>
      <c r="F203" s="9">
        <v>1</v>
      </c>
      <c r="G203" s="9">
        <v>1</v>
      </c>
      <c r="H203" s="9">
        <v>3</v>
      </c>
      <c r="I203" s="9"/>
      <c r="J203" s="9"/>
      <c r="K203" s="9"/>
      <c r="L203" s="9"/>
      <c r="M203" s="9"/>
      <c r="N203" s="9"/>
      <c r="O203" s="9"/>
      <c r="Q203" s="9"/>
      <c r="R203" s="9"/>
      <c r="S203" s="9"/>
      <c r="T203" s="9"/>
      <c r="U203" s="9"/>
      <c r="V203" s="9"/>
      <c r="W203" s="9"/>
      <c r="X203" s="9"/>
      <c r="Y203" s="9"/>
      <c r="Z203" s="9">
        <v>1</v>
      </c>
      <c r="AA203" s="9">
        <v>1</v>
      </c>
      <c r="AB203" s="9"/>
      <c r="AC203" s="9"/>
      <c r="AD203" s="9">
        <v>1</v>
      </c>
      <c r="AE203" s="9">
        <v>1</v>
      </c>
      <c r="AF203" s="9">
        <v>1</v>
      </c>
      <c r="AG203" s="9">
        <v>1</v>
      </c>
      <c r="AH203" s="9"/>
      <c r="AI203" s="9"/>
      <c r="AJ203" s="9"/>
      <c r="AK203" s="9"/>
      <c r="AL203" s="9">
        <v>1</v>
      </c>
      <c r="AM203" s="9"/>
      <c r="AN203" s="9"/>
      <c r="AO203" s="9"/>
      <c r="AP203" s="9"/>
      <c r="AQ203" s="9"/>
      <c r="AR203" s="9">
        <v>1</v>
      </c>
    </row>
    <row r="204" spans="1:44" ht="12.75">
      <c r="A204" s="9" t="s">
        <v>79</v>
      </c>
      <c r="B204" s="10" t="s">
        <v>85</v>
      </c>
      <c r="C204" s="9" t="s">
        <v>49</v>
      </c>
      <c r="D204" s="9" t="s">
        <v>81</v>
      </c>
      <c r="E204" s="9" t="s">
        <v>82</v>
      </c>
      <c r="F204" s="9"/>
      <c r="G204" s="9"/>
      <c r="H204" s="9"/>
      <c r="I204" s="9"/>
      <c r="J204" s="9"/>
      <c r="K204" s="9"/>
      <c r="L204" s="9"/>
      <c r="M204" s="9"/>
      <c r="N204" s="9"/>
      <c r="O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</row>
    <row r="205" spans="1:44" ht="12.75">
      <c r="A205" s="9" t="s">
        <v>79</v>
      </c>
      <c r="B205" s="10" t="s">
        <v>86</v>
      </c>
      <c r="C205" s="9" t="s">
        <v>49</v>
      </c>
      <c r="D205" s="9" t="s">
        <v>81</v>
      </c>
      <c r="E205" s="9" t="s">
        <v>82</v>
      </c>
      <c r="F205" s="9">
        <v>1</v>
      </c>
      <c r="G205" s="9">
        <v>1</v>
      </c>
      <c r="H205" s="9">
        <v>3</v>
      </c>
      <c r="I205" s="9"/>
      <c r="J205" s="9"/>
      <c r="K205" s="9"/>
      <c r="L205" s="9"/>
      <c r="M205" s="9"/>
      <c r="N205" s="9"/>
      <c r="O205" s="9"/>
      <c r="Q205" s="9"/>
      <c r="R205" s="9"/>
      <c r="S205" s="9"/>
      <c r="T205" s="9"/>
      <c r="U205" s="9"/>
      <c r="V205" s="9"/>
      <c r="W205" s="9"/>
      <c r="X205" s="9"/>
      <c r="Y205" s="9"/>
      <c r="Z205" s="9">
        <v>1</v>
      </c>
      <c r="AA205" s="9">
        <v>1</v>
      </c>
      <c r="AB205" s="9"/>
      <c r="AC205" s="9">
        <v>2</v>
      </c>
      <c r="AD205" s="9">
        <v>1</v>
      </c>
      <c r="AE205" s="9">
        <v>1</v>
      </c>
      <c r="AF205" s="9"/>
      <c r="AG205" s="9">
        <v>1</v>
      </c>
      <c r="AH205" s="9"/>
      <c r="AI205" s="9"/>
      <c r="AJ205" s="9"/>
      <c r="AK205" s="9"/>
      <c r="AL205" s="9">
        <v>1</v>
      </c>
      <c r="AM205" s="9"/>
      <c r="AN205" s="9"/>
      <c r="AO205" s="9"/>
      <c r="AP205" s="9"/>
      <c r="AQ205" s="9"/>
      <c r="AR205" s="9">
        <v>1</v>
      </c>
    </row>
    <row r="206" spans="1:44" ht="12.75">
      <c r="A206" s="9" t="s">
        <v>79</v>
      </c>
      <c r="B206" s="10" t="s">
        <v>86</v>
      </c>
      <c r="C206" s="9" t="s">
        <v>49</v>
      </c>
      <c r="D206" s="9" t="s">
        <v>81</v>
      </c>
      <c r="E206" s="9" t="s">
        <v>82</v>
      </c>
      <c r="F206" s="9">
        <v>1</v>
      </c>
      <c r="G206" s="9">
        <v>1</v>
      </c>
      <c r="H206" s="9">
        <v>3</v>
      </c>
      <c r="I206" s="9"/>
      <c r="J206" s="9"/>
      <c r="K206" s="9"/>
      <c r="L206" s="9"/>
      <c r="M206" s="9"/>
      <c r="N206" s="9"/>
      <c r="O206" s="9"/>
      <c r="Q206" s="9"/>
      <c r="R206" s="9"/>
      <c r="S206" s="9"/>
      <c r="T206" s="9"/>
      <c r="U206" s="9"/>
      <c r="V206" s="9"/>
      <c r="W206" s="9"/>
      <c r="X206" s="9"/>
      <c r="Y206" s="9"/>
      <c r="Z206" s="9">
        <v>1</v>
      </c>
      <c r="AA206" s="9">
        <v>1</v>
      </c>
      <c r="AB206" s="9"/>
      <c r="AC206" s="9">
        <v>2</v>
      </c>
      <c r="AD206" s="9">
        <v>1</v>
      </c>
      <c r="AE206" s="9">
        <v>1</v>
      </c>
      <c r="AF206" s="9">
        <v>1</v>
      </c>
      <c r="AG206" s="9">
        <v>1</v>
      </c>
      <c r="AH206" s="9"/>
      <c r="AI206" s="9"/>
      <c r="AJ206" s="9"/>
      <c r="AK206" s="9"/>
      <c r="AL206" s="9">
        <v>1</v>
      </c>
      <c r="AM206" s="9"/>
      <c r="AN206" s="9"/>
      <c r="AO206" s="9"/>
      <c r="AP206" s="9"/>
      <c r="AQ206" s="9"/>
      <c r="AR206" s="9">
        <v>1</v>
      </c>
    </row>
    <row r="207" spans="1:44" ht="12.75">
      <c r="A207" s="9" t="s">
        <v>79</v>
      </c>
      <c r="B207" s="10" t="s">
        <v>86</v>
      </c>
      <c r="C207" s="9" t="s">
        <v>49</v>
      </c>
      <c r="D207" s="9" t="s">
        <v>81</v>
      </c>
      <c r="E207" s="9" t="s">
        <v>82</v>
      </c>
      <c r="F207" s="9">
        <v>1</v>
      </c>
      <c r="G207" s="9">
        <v>1</v>
      </c>
      <c r="H207" s="9">
        <v>3</v>
      </c>
      <c r="I207" s="9"/>
      <c r="J207" s="9"/>
      <c r="K207" s="9"/>
      <c r="L207" s="9"/>
      <c r="M207" s="9"/>
      <c r="N207" s="9"/>
      <c r="O207" s="9"/>
      <c r="Q207" s="9"/>
      <c r="R207" s="9"/>
      <c r="S207" s="9"/>
      <c r="T207" s="9"/>
      <c r="U207" s="9"/>
      <c r="V207" s="9"/>
      <c r="W207" s="9"/>
      <c r="X207" s="9"/>
      <c r="Y207" s="9"/>
      <c r="Z207" s="9">
        <v>1</v>
      </c>
      <c r="AA207" s="9">
        <v>1</v>
      </c>
      <c r="AB207" s="9"/>
      <c r="AC207" s="9">
        <v>2</v>
      </c>
      <c r="AD207" s="9">
        <v>1</v>
      </c>
      <c r="AE207" s="9">
        <v>1</v>
      </c>
      <c r="AF207" s="9"/>
      <c r="AG207" s="9">
        <v>1</v>
      </c>
      <c r="AH207" s="9"/>
      <c r="AI207" s="9"/>
      <c r="AJ207" s="9"/>
      <c r="AK207" s="9"/>
      <c r="AL207" s="9">
        <v>1</v>
      </c>
      <c r="AM207" s="9"/>
      <c r="AN207" s="9"/>
      <c r="AO207" s="9"/>
      <c r="AP207" s="9"/>
      <c r="AQ207" s="9"/>
      <c r="AR207" s="9">
        <v>1</v>
      </c>
    </row>
    <row r="208" spans="1:44" ht="12.75">
      <c r="A208" s="9" t="s">
        <v>79</v>
      </c>
      <c r="B208" s="10" t="s">
        <v>86</v>
      </c>
      <c r="C208" s="9" t="s">
        <v>49</v>
      </c>
      <c r="D208" s="9" t="s">
        <v>81</v>
      </c>
      <c r="E208" s="9" t="s">
        <v>82</v>
      </c>
      <c r="F208" s="9">
        <v>1</v>
      </c>
      <c r="G208" s="9">
        <v>1</v>
      </c>
      <c r="H208" s="9">
        <v>3</v>
      </c>
      <c r="I208" s="9"/>
      <c r="J208" s="9"/>
      <c r="K208" s="9"/>
      <c r="L208" s="9"/>
      <c r="M208" s="9"/>
      <c r="N208" s="9"/>
      <c r="O208" s="9"/>
      <c r="Q208" s="9"/>
      <c r="R208" s="9"/>
      <c r="S208" s="9"/>
      <c r="T208" s="9"/>
      <c r="U208" s="9"/>
      <c r="V208" s="9"/>
      <c r="W208" s="9"/>
      <c r="X208" s="9"/>
      <c r="Y208" s="9"/>
      <c r="Z208" s="9">
        <v>1</v>
      </c>
      <c r="AA208" s="9">
        <v>1</v>
      </c>
      <c r="AB208" s="9"/>
      <c r="AC208" s="9">
        <v>2</v>
      </c>
      <c r="AD208" s="9">
        <v>1</v>
      </c>
      <c r="AE208" s="9">
        <v>1</v>
      </c>
      <c r="AF208" s="9">
        <v>1</v>
      </c>
      <c r="AG208" s="9">
        <v>1</v>
      </c>
      <c r="AH208" s="9"/>
      <c r="AI208" s="9"/>
      <c r="AJ208" s="9"/>
      <c r="AK208" s="9"/>
      <c r="AL208" s="9">
        <v>1</v>
      </c>
      <c r="AM208" s="9"/>
      <c r="AN208" s="9"/>
      <c r="AO208" s="9"/>
      <c r="AP208" s="9"/>
      <c r="AQ208" s="9"/>
      <c r="AR208" s="9">
        <v>1</v>
      </c>
    </row>
    <row r="209" spans="1:44" ht="12.75">
      <c r="A209" s="9" t="s">
        <v>79</v>
      </c>
      <c r="B209" s="10" t="s">
        <v>86</v>
      </c>
      <c r="C209" s="9" t="s">
        <v>49</v>
      </c>
      <c r="D209" s="9" t="s">
        <v>81</v>
      </c>
      <c r="E209" s="9" t="s">
        <v>82</v>
      </c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</row>
    <row r="210" spans="1:44" ht="12.75">
      <c r="A210" s="9" t="s">
        <v>79</v>
      </c>
      <c r="B210" s="17" t="s">
        <v>98</v>
      </c>
      <c r="C210" s="9"/>
      <c r="D210" s="9"/>
      <c r="E210" s="9"/>
      <c r="F210" s="17">
        <f aca="true" t="shared" si="10" ref="F210:AR210">SUM(F211:F225)</f>
        <v>0</v>
      </c>
      <c r="G210" s="17">
        <f t="shared" si="10"/>
        <v>0</v>
      </c>
      <c r="H210" s="17">
        <f t="shared" si="10"/>
        <v>0</v>
      </c>
      <c r="I210" s="17">
        <f t="shared" si="10"/>
        <v>0</v>
      </c>
      <c r="J210" s="17">
        <f t="shared" si="10"/>
        <v>0</v>
      </c>
      <c r="K210" s="17">
        <f t="shared" si="10"/>
        <v>0</v>
      </c>
      <c r="L210" s="17">
        <f t="shared" si="10"/>
        <v>0</v>
      </c>
      <c r="M210" s="17">
        <f t="shared" si="10"/>
        <v>0</v>
      </c>
      <c r="N210" s="17">
        <f t="shared" si="10"/>
        <v>0</v>
      </c>
      <c r="O210" s="17">
        <f t="shared" si="10"/>
        <v>0</v>
      </c>
      <c r="P210" s="17">
        <f t="shared" si="10"/>
        <v>0</v>
      </c>
      <c r="Q210" s="17">
        <f t="shared" si="10"/>
        <v>0</v>
      </c>
      <c r="R210" s="17">
        <f t="shared" si="10"/>
        <v>0</v>
      </c>
      <c r="S210" s="17">
        <f t="shared" si="10"/>
        <v>0</v>
      </c>
      <c r="T210" s="17">
        <f t="shared" si="10"/>
        <v>0</v>
      </c>
      <c r="U210" s="17">
        <f t="shared" si="10"/>
        <v>0</v>
      </c>
      <c r="V210" s="17">
        <f t="shared" si="10"/>
        <v>0</v>
      </c>
      <c r="W210" s="17">
        <f t="shared" si="10"/>
        <v>0</v>
      </c>
      <c r="X210" s="17">
        <f t="shared" si="10"/>
        <v>0</v>
      </c>
      <c r="Y210" s="17">
        <f t="shared" si="10"/>
        <v>0</v>
      </c>
      <c r="Z210" s="17">
        <f t="shared" si="10"/>
        <v>0</v>
      </c>
      <c r="AA210" s="17">
        <f t="shared" si="10"/>
        <v>0</v>
      </c>
      <c r="AB210" s="17">
        <f t="shared" si="10"/>
        <v>0</v>
      </c>
      <c r="AC210" s="17">
        <f t="shared" si="10"/>
        <v>0</v>
      </c>
      <c r="AD210" s="17">
        <f t="shared" si="10"/>
        <v>0</v>
      </c>
      <c r="AE210" s="17">
        <f t="shared" si="10"/>
        <v>0</v>
      </c>
      <c r="AF210" s="17">
        <f t="shared" si="10"/>
        <v>0</v>
      </c>
      <c r="AG210" s="17">
        <f t="shared" si="10"/>
        <v>0</v>
      </c>
      <c r="AH210" s="17">
        <f t="shared" si="10"/>
        <v>0</v>
      </c>
      <c r="AI210" s="17">
        <f t="shared" si="10"/>
        <v>0</v>
      </c>
      <c r="AJ210" s="17">
        <f t="shared" si="10"/>
        <v>0</v>
      </c>
      <c r="AK210" s="17">
        <f t="shared" si="10"/>
        <v>0</v>
      </c>
      <c r="AL210" s="17">
        <f t="shared" si="10"/>
        <v>0</v>
      </c>
      <c r="AM210" s="17">
        <f t="shared" si="10"/>
        <v>0</v>
      </c>
      <c r="AN210" s="17">
        <f t="shared" si="10"/>
        <v>0</v>
      </c>
      <c r="AO210" s="17">
        <f t="shared" si="10"/>
        <v>0</v>
      </c>
      <c r="AP210" s="17">
        <f t="shared" si="10"/>
        <v>0</v>
      </c>
      <c r="AQ210" s="17">
        <f t="shared" si="10"/>
        <v>0</v>
      </c>
      <c r="AR210" s="17">
        <f t="shared" si="10"/>
        <v>0</v>
      </c>
    </row>
    <row r="211" spans="1:44" ht="12.75">
      <c r="A211" s="9" t="s">
        <v>79</v>
      </c>
      <c r="B211" s="10" t="s">
        <v>87</v>
      </c>
      <c r="C211" s="9" t="s">
        <v>49</v>
      </c>
      <c r="D211" s="9" t="s">
        <v>81</v>
      </c>
      <c r="E211" s="9" t="s">
        <v>88</v>
      </c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</row>
    <row r="212" spans="1:44" ht="12.75">
      <c r="A212" s="9" t="s">
        <v>79</v>
      </c>
      <c r="B212" s="10" t="s">
        <v>87</v>
      </c>
      <c r="C212" s="9" t="s">
        <v>49</v>
      </c>
      <c r="D212" s="9" t="s">
        <v>81</v>
      </c>
      <c r="E212" s="9" t="s">
        <v>88</v>
      </c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</row>
    <row r="213" spans="1:44" ht="12.75">
      <c r="A213" s="9" t="s">
        <v>79</v>
      </c>
      <c r="B213" s="10" t="s">
        <v>87</v>
      </c>
      <c r="C213" s="9" t="s">
        <v>49</v>
      </c>
      <c r="D213" s="9" t="s">
        <v>81</v>
      </c>
      <c r="E213" s="9" t="s">
        <v>88</v>
      </c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</row>
    <row r="214" spans="1:44" ht="12.75">
      <c r="A214" s="9" t="s">
        <v>79</v>
      </c>
      <c r="B214" s="10" t="s">
        <v>87</v>
      </c>
      <c r="C214" s="9" t="s">
        <v>49</v>
      </c>
      <c r="D214" s="9" t="s">
        <v>81</v>
      </c>
      <c r="E214" s="9" t="s">
        <v>88</v>
      </c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</row>
    <row r="215" spans="1:44" ht="12.75">
      <c r="A215" s="9" t="s">
        <v>79</v>
      </c>
      <c r="B215" s="10" t="s">
        <v>89</v>
      </c>
      <c r="C215" s="9" t="s">
        <v>49</v>
      </c>
      <c r="D215" s="9" t="s">
        <v>81</v>
      </c>
      <c r="E215" s="9" t="s">
        <v>88</v>
      </c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</row>
    <row r="216" spans="1:44" ht="12.75">
      <c r="A216" s="9" t="s">
        <v>79</v>
      </c>
      <c r="B216" s="10" t="s">
        <v>87</v>
      </c>
      <c r="C216" s="9" t="s">
        <v>49</v>
      </c>
      <c r="D216" s="9" t="s">
        <v>81</v>
      </c>
      <c r="E216" s="9" t="s">
        <v>88</v>
      </c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</row>
    <row r="217" spans="1:44" ht="12.75">
      <c r="A217" s="9" t="s">
        <v>79</v>
      </c>
      <c r="B217" s="10" t="s">
        <v>87</v>
      </c>
      <c r="C217" s="9" t="s">
        <v>49</v>
      </c>
      <c r="D217" s="9" t="s">
        <v>81</v>
      </c>
      <c r="E217" s="9" t="s">
        <v>88</v>
      </c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</row>
    <row r="218" spans="1:44" ht="12.75">
      <c r="A218" s="9" t="s">
        <v>79</v>
      </c>
      <c r="B218" s="10" t="s">
        <v>90</v>
      </c>
      <c r="C218" s="9" t="s">
        <v>49</v>
      </c>
      <c r="D218" s="9" t="s">
        <v>81</v>
      </c>
      <c r="E218" s="9" t="s">
        <v>91</v>
      </c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/>
    </row>
    <row r="219" spans="1:44" ht="12.75">
      <c r="A219" s="9" t="s">
        <v>79</v>
      </c>
      <c r="B219" s="10" t="s">
        <v>92</v>
      </c>
      <c r="C219" s="9" t="s">
        <v>49</v>
      </c>
      <c r="D219" s="9" t="s">
        <v>81</v>
      </c>
      <c r="E219" s="9" t="s">
        <v>91</v>
      </c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  <c r="AR219" s="9"/>
    </row>
    <row r="220" spans="1:44" ht="12.75">
      <c r="A220" s="9" t="s">
        <v>79</v>
      </c>
      <c r="B220" s="10" t="s">
        <v>92</v>
      </c>
      <c r="C220" s="9" t="s">
        <v>49</v>
      </c>
      <c r="D220" s="9" t="s">
        <v>81</v>
      </c>
      <c r="E220" s="9" t="s">
        <v>91</v>
      </c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R220" s="9"/>
    </row>
    <row r="221" spans="1:44" ht="12.75">
      <c r="A221" s="9" t="s">
        <v>79</v>
      </c>
      <c r="B221" s="10" t="s">
        <v>93</v>
      </c>
      <c r="C221" s="9" t="s">
        <v>49</v>
      </c>
      <c r="D221" s="9" t="s">
        <v>81</v>
      </c>
      <c r="E221" s="9" t="s">
        <v>91</v>
      </c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</row>
    <row r="222" spans="1:44" ht="12.75">
      <c r="A222" s="9" t="s">
        <v>79</v>
      </c>
      <c r="B222" s="10" t="s">
        <v>94</v>
      </c>
      <c r="C222" s="9" t="s">
        <v>49</v>
      </c>
      <c r="D222" s="9" t="s">
        <v>81</v>
      </c>
      <c r="E222" s="9" t="s">
        <v>91</v>
      </c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</row>
    <row r="223" spans="1:44" ht="12.75">
      <c r="A223" s="9" t="s">
        <v>79</v>
      </c>
      <c r="B223" s="10" t="s">
        <v>95</v>
      </c>
      <c r="C223" s="9" t="s">
        <v>49</v>
      </c>
      <c r="D223" s="9" t="s">
        <v>81</v>
      </c>
      <c r="E223" s="9" t="s">
        <v>91</v>
      </c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</row>
    <row r="224" spans="1:44" ht="12.75">
      <c r="A224" s="9" t="s">
        <v>79</v>
      </c>
      <c r="B224" s="10" t="s">
        <v>96</v>
      </c>
      <c r="C224" s="9" t="s">
        <v>49</v>
      </c>
      <c r="D224" s="9" t="s">
        <v>81</v>
      </c>
      <c r="E224" s="9" t="s">
        <v>91</v>
      </c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</row>
    <row r="225" spans="1:44" ht="12.75">
      <c r="A225" s="9" t="s">
        <v>79</v>
      </c>
      <c r="B225" s="10" t="s">
        <v>97</v>
      </c>
      <c r="C225" s="9" t="s">
        <v>49</v>
      </c>
      <c r="D225" s="9" t="s">
        <v>81</v>
      </c>
      <c r="E225" s="9" t="s">
        <v>91</v>
      </c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  <c r="AR225" s="9"/>
    </row>
    <row r="226" spans="1:44" ht="12.75">
      <c r="A226" s="9" t="s">
        <v>79</v>
      </c>
      <c r="B226" s="31" t="s">
        <v>78</v>
      </c>
      <c r="C226" s="29" t="s">
        <v>323</v>
      </c>
      <c r="D226" s="9"/>
      <c r="E226" s="9"/>
      <c r="F226" s="9">
        <v>4</v>
      </c>
      <c r="G226" s="9"/>
      <c r="H226" s="9"/>
      <c r="I226" s="9"/>
      <c r="J226" s="9"/>
      <c r="K226" s="9"/>
      <c r="L226" s="9">
        <v>2</v>
      </c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>
        <v>2</v>
      </c>
      <c r="AK226" s="9"/>
      <c r="AL226" s="9"/>
      <c r="AM226" s="9"/>
      <c r="AN226" s="9"/>
      <c r="AO226" s="9"/>
      <c r="AP226" s="9"/>
      <c r="AQ226" s="9"/>
      <c r="AR226" s="9"/>
    </row>
    <row r="227" spans="1:44" ht="12.75">
      <c r="A227" s="9" t="s">
        <v>99</v>
      </c>
      <c r="B227" s="12" t="s">
        <v>61</v>
      </c>
      <c r="C227" s="13">
        <v>0</v>
      </c>
      <c r="D227" s="13">
        <v>0</v>
      </c>
      <c r="E227" s="13">
        <v>0</v>
      </c>
      <c r="F227" s="17">
        <f aca="true" t="shared" si="11" ref="F227:AR227">F228+F275</f>
        <v>46</v>
      </c>
      <c r="G227" s="17">
        <f t="shared" si="11"/>
        <v>13</v>
      </c>
      <c r="H227" s="17">
        <f t="shared" si="11"/>
        <v>37</v>
      </c>
      <c r="I227" s="17">
        <f t="shared" si="11"/>
        <v>25</v>
      </c>
      <c r="J227" s="17">
        <f t="shared" si="11"/>
        <v>4</v>
      </c>
      <c r="K227" s="17">
        <f t="shared" si="11"/>
        <v>10</v>
      </c>
      <c r="L227" s="17">
        <f t="shared" si="11"/>
        <v>7</v>
      </c>
      <c r="M227" s="17">
        <f t="shared" si="11"/>
        <v>19</v>
      </c>
      <c r="N227" s="17">
        <f t="shared" si="11"/>
        <v>3</v>
      </c>
      <c r="O227" s="17">
        <f t="shared" si="11"/>
        <v>0</v>
      </c>
      <c r="P227" s="17">
        <f t="shared" si="11"/>
        <v>20</v>
      </c>
      <c r="Q227" s="17">
        <f t="shared" si="11"/>
        <v>22</v>
      </c>
      <c r="R227" s="17">
        <f t="shared" si="11"/>
        <v>3</v>
      </c>
      <c r="S227" s="17">
        <f t="shared" si="11"/>
        <v>3</v>
      </c>
      <c r="T227" s="17">
        <f t="shared" si="11"/>
        <v>3</v>
      </c>
      <c r="U227" s="17">
        <f t="shared" si="11"/>
        <v>2</v>
      </c>
      <c r="V227" s="17">
        <f t="shared" si="11"/>
        <v>5</v>
      </c>
      <c r="W227" s="17">
        <f t="shared" si="11"/>
        <v>4</v>
      </c>
      <c r="X227" s="17">
        <f t="shared" si="11"/>
        <v>1</v>
      </c>
      <c r="Y227" s="17">
        <f t="shared" si="11"/>
        <v>4</v>
      </c>
      <c r="Z227" s="17">
        <f t="shared" si="11"/>
        <v>8</v>
      </c>
      <c r="AA227" s="17">
        <f t="shared" si="11"/>
        <v>7</v>
      </c>
      <c r="AB227" s="17">
        <f t="shared" si="11"/>
        <v>0</v>
      </c>
      <c r="AC227" s="17">
        <f t="shared" si="11"/>
        <v>3</v>
      </c>
      <c r="AD227" s="17">
        <f t="shared" si="11"/>
        <v>9</v>
      </c>
      <c r="AE227" s="17">
        <f t="shared" si="11"/>
        <v>9</v>
      </c>
      <c r="AF227" s="17">
        <f t="shared" si="11"/>
        <v>4</v>
      </c>
      <c r="AG227" s="17">
        <f t="shared" si="11"/>
        <v>10</v>
      </c>
      <c r="AH227" s="17">
        <f t="shared" si="11"/>
        <v>0</v>
      </c>
      <c r="AI227" s="17">
        <f t="shared" si="11"/>
        <v>0</v>
      </c>
      <c r="AJ227" s="17">
        <f t="shared" si="11"/>
        <v>7</v>
      </c>
      <c r="AK227" s="17">
        <f t="shared" si="11"/>
        <v>7</v>
      </c>
      <c r="AL227" s="17">
        <f t="shared" si="11"/>
        <v>10</v>
      </c>
      <c r="AM227" s="17">
        <f t="shared" si="11"/>
        <v>50</v>
      </c>
      <c r="AN227" s="17">
        <f t="shared" si="11"/>
        <v>149</v>
      </c>
      <c r="AO227" s="17">
        <f t="shared" si="11"/>
        <v>7</v>
      </c>
      <c r="AP227" s="17">
        <f t="shared" si="11"/>
        <v>6</v>
      </c>
      <c r="AQ227" s="17">
        <f t="shared" si="11"/>
        <v>21</v>
      </c>
      <c r="AR227" s="17">
        <f t="shared" si="11"/>
        <v>30</v>
      </c>
    </row>
    <row r="228" spans="1:44" ht="12.75">
      <c r="A228" s="9" t="s">
        <v>99</v>
      </c>
      <c r="B228" s="14" t="s">
        <v>62</v>
      </c>
      <c r="C228" s="13">
        <v>0</v>
      </c>
      <c r="D228" s="13">
        <v>0</v>
      </c>
      <c r="E228" s="13">
        <v>0</v>
      </c>
      <c r="F228" s="17">
        <f aca="true" t="shared" si="12" ref="F228:AR228">SUM(F229:F274)</f>
        <v>42</v>
      </c>
      <c r="G228" s="17">
        <f t="shared" si="12"/>
        <v>11</v>
      </c>
      <c r="H228" s="17">
        <f t="shared" si="12"/>
        <v>27</v>
      </c>
      <c r="I228" s="17">
        <f t="shared" si="12"/>
        <v>0</v>
      </c>
      <c r="J228" s="17">
        <f t="shared" si="12"/>
        <v>0</v>
      </c>
      <c r="K228" s="17">
        <f t="shared" si="12"/>
        <v>0</v>
      </c>
      <c r="L228" s="17">
        <f t="shared" si="12"/>
        <v>7</v>
      </c>
      <c r="M228" s="17">
        <f t="shared" si="12"/>
        <v>0</v>
      </c>
      <c r="N228" s="17">
        <f t="shared" si="12"/>
        <v>0</v>
      </c>
      <c r="O228" s="17">
        <f t="shared" si="12"/>
        <v>0</v>
      </c>
      <c r="P228" s="17">
        <f t="shared" si="12"/>
        <v>0</v>
      </c>
      <c r="Q228" s="17">
        <f t="shared" si="12"/>
        <v>22</v>
      </c>
      <c r="R228" s="17">
        <f t="shared" si="12"/>
        <v>3</v>
      </c>
      <c r="S228" s="17">
        <f t="shared" si="12"/>
        <v>3</v>
      </c>
      <c r="T228" s="17">
        <f t="shared" si="12"/>
        <v>3</v>
      </c>
      <c r="U228" s="17">
        <f t="shared" si="12"/>
        <v>2</v>
      </c>
      <c r="V228" s="17">
        <f t="shared" si="12"/>
        <v>5</v>
      </c>
      <c r="W228" s="17">
        <f t="shared" si="12"/>
        <v>4</v>
      </c>
      <c r="X228" s="17">
        <f t="shared" si="12"/>
        <v>1</v>
      </c>
      <c r="Y228" s="17">
        <f t="shared" si="12"/>
        <v>4</v>
      </c>
      <c r="Z228" s="17">
        <f t="shared" si="12"/>
        <v>8</v>
      </c>
      <c r="AA228" s="17">
        <f t="shared" si="12"/>
        <v>7</v>
      </c>
      <c r="AB228" s="17">
        <f t="shared" si="12"/>
        <v>0</v>
      </c>
      <c r="AC228" s="17">
        <f t="shared" si="12"/>
        <v>3</v>
      </c>
      <c r="AD228" s="17">
        <f t="shared" si="12"/>
        <v>9</v>
      </c>
      <c r="AE228" s="17">
        <f t="shared" si="12"/>
        <v>9</v>
      </c>
      <c r="AF228" s="17">
        <f t="shared" si="12"/>
        <v>4</v>
      </c>
      <c r="AG228" s="17">
        <f t="shared" si="12"/>
        <v>10</v>
      </c>
      <c r="AH228" s="17">
        <f t="shared" si="12"/>
        <v>0</v>
      </c>
      <c r="AI228" s="17">
        <f t="shared" si="12"/>
        <v>0</v>
      </c>
      <c r="AJ228" s="17">
        <f t="shared" si="12"/>
        <v>7</v>
      </c>
      <c r="AK228" s="17">
        <f t="shared" si="12"/>
        <v>7</v>
      </c>
      <c r="AL228" s="17">
        <f t="shared" si="12"/>
        <v>10</v>
      </c>
      <c r="AM228" s="17">
        <f t="shared" si="12"/>
        <v>50</v>
      </c>
      <c r="AN228" s="17">
        <f t="shared" si="12"/>
        <v>149</v>
      </c>
      <c r="AO228" s="17">
        <f t="shared" si="12"/>
        <v>7</v>
      </c>
      <c r="AP228" s="17">
        <f t="shared" si="12"/>
        <v>6</v>
      </c>
      <c r="AQ228" s="17">
        <f t="shared" si="12"/>
        <v>21</v>
      </c>
      <c r="AR228" s="17">
        <f t="shared" si="12"/>
        <v>30</v>
      </c>
    </row>
    <row r="229" spans="1:44" ht="12.75">
      <c r="A229" s="9" t="s">
        <v>99</v>
      </c>
      <c r="B229" s="10" t="s">
        <v>100</v>
      </c>
      <c r="C229" s="9" t="s">
        <v>49</v>
      </c>
      <c r="D229" s="9" t="s">
        <v>101</v>
      </c>
      <c r="E229" s="9" t="s">
        <v>102</v>
      </c>
      <c r="F229" s="9">
        <v>1</v>
      </c>
      <c r="G229" s="9">
        <v>1</v>
      </c>
      <c r="H229" s="9">
        <v>3</v>
      </c>
      <c r="I229" s="9"/>
      <c r="J229" s="9"/>
      <c r="K229" s="9"/>
      <c r="L229" s="9"/>
      <c r="M229" s="9"/>
      <c r="N229" s="9"/>
      <c r="O229" s="9"/>
      <c r="Q229" s="9"/>
      <c r="R229" s="9"/>
      <c r="S229" s="9"/>
      <c r="T229" s="9"/>
      <c r="U229" s="9"/>
      <c r="V229" s="9"/>
      <c r="W229" s="9"/>
      <c r="X229" s="9"/>
      <c r="Y229" s="9"/>
      <c r="Z229" s="9">
        <v>1</v>
      </c>
      <c r="AA229" s="9">
        <v>1</v>
      </c>
      <c r="AB229" s="9"/>
      <c r="AC229" s="9"/>
      <c r="AD229" s="9">
        <v>1</v>
      </c>
      <c r="AE229" s="9">
        <v>1</v>
      </c>
      <c r="AF229" s="9">
        <v>1</v>
      </c>
      <c r="AG229" s="9">
        <v>1</v>
      </c>
      <c r="AH229" s="9"/>
      <c r="AI229" s="9"/>
      <c r="AJ229" s="9"/>
      <c r="AK229" s="9"/>
      <c r="AL229" s="9">
        <v>2</v>
      </c>
      <c r="AM229" s="9">
        <v>2</v>
      </c>
      <c r="AN229" s="9">
        <v>5</v>
      </c>
      <c r="AO229" s="9"/>
      <c r="AP229" s="9"/>
      <c r="AQ229" s="9"/>
      <c r="AR229" s="9">
        <v>1</v>
      </c>
    </row>
    <row r="230" spans="1:44" ht="12.75">
      <c r="A230" s="9" t="s">
        <v>99</v>
      </c>
      <c r="B230" s="10" t="s">
        <v>100</v>
      </c>
      <c r="C230" s="9" t="s">
        <v>49</v>
      </c>
      <c r="D230" s="9" t="s">
        <v>101</v>
      </c>
      <c r="E230" s="9" t="s">
        <v>102</v>
      </c>
      <c r="F230" s="9"/>
      <c r="G230" s="9"/>
      <c r="H230" s="9"/>
      <c r="I230" s="9"/>
      <c r="J230" s="9"/>
      <c r="K230" s="9"/>
      <c r="L230" s="9"/>
      <c r="M230" s="9"/>
      <c r="N230" s="9"/>
      <c r="O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  <c r="AR230" s="9"/>
    </row>
    <row r="231" spans="1:44" ht="12.75">
      <c r="A231" s="9" t="s">
        <v>99</v>
      </c>
      <c r="B231" s="10" t="s">
        <v>103</v>
      </c>
      <c r="C231" s="9" t="s">
        <v>49</v>
      </c>
      <c r="D231" s="9" t="s">
        <v>101</v>
      </c>
      <c r="E231" s="9" t="s">
        <v>102</v>
      </c>
      <c r="F231" s="9">
        <v>1</v>
      </c>
      <c r="G231" s="9">
        <v>1</v>
      </c>
      <c r="H231" s="9">
        <v>3</v>
      </c>
      <c r="I231" s="9"/>
      <c r="J231" s="9"/>
      <c r="K231" s="9"/>
      <c r="L231" s="9"/>
      <c r="M231" s="9"/>
      <c r="N231" s="9"/>
      <c r="O231" s="9"/>
      <c r="Q231" s="9"/>
      <c r="R231" s="9"/>
      <c r="S231" s="9"/>
      <c r="T231" s="9"/>
      <c r="U231" s="9"/>
      <c r="V231" s="9"/>
      <c r="W231" s="9"/>
      <c r="X231" s="9"/>
      <c r="Y231" s="9"/>
      <c r="Z231" s="9">
        <v>1</v>
      </c>
      <c r="AA231" s="9">
        <v>1</v>
      </c>
      <c r="AB231" s="9"/>
      <c r="AC231" s="9"/>
      <c r="AD231" s="9">
        <v>1</v>
      </c>
      <c r="AE231" s="9">
        <v>1</v>
      </c>
      <c r="AF231" s="9">
        <v>1</v>
      </c>
      <c r="AG231" s="9">
        <v>1</v>
      </c>
      <c r="AH231" s="9"/>
      <c r="AI231" s="9"/>
      <c r="AJ231" s="9"/>
      <c r="AK231" s="9"/>
      <c r="AL231" s="9">
        <v>2</v>
      </c>
      <c r="AM231" s="9">
        <v>3</v>
      </c>
      <c r="AN231" s="9">
        <v>5</v>
      </c>
      <c r="AO231" s="9"/>
      <c r="AP231" s="9"/>
      <c r="AQ231" s="9"/>
      <c r="AR231" s="9">
        <v>1</v>
      </c>
    </row>
    <row r="232" spans="1:44" ht="12.75">
      <c r="A232" s="9" t="s">
        <v>99</v>
      </c>
      <c r="B232" s="10" t="s">
        <v>104</v>
      </c>
      <c r="C232" s="9" t="s">
        <v>49</v>
      </c>
      <c r="D232" s="9" t="s">
        <v>101</v>
      </c>
      <c r="E232" s="9" t="s">
        <v>102</v>
      </c>
      <c r="F232" s="9">
        <v>1</v>
      </c>
      <c r="G232" s="9">
        <v>1</v>
      </c>
      <c r="H232" s="9">
        <v>3</v>
      </c>
      <c r="I232" s="9"/>
      <c r="J232" s="9"/>
      <c r="K232" s="9"/>
      <c r="L232" s="9"/>
      <c r="M232" s="9"/>
      <c r="N232" s="9"/>
      <c r="O232" s="9"/>
      <c r="Q232" s="9"/>
      <c r="R232" s="9"/>
      <c r="S232" s="9"/>
      <c r="T232" s="9"/>
      <c r="U232" s="9"/>
      <c r="V232" s="9"/>
      <c r="W232" s="9"/>
      <c r="X232" s="9"/>
      <c r="Y232" s="9"/>
      <c r="Z232" s="9">
        <v>1</v>
      </c>
      <c r="AA232" s="9">
        <v>1</v>
      </c>
      <c r="AB232" s="9"/>
      <c r="AC232" s="9"/>
      <c r="AD232" s="9">
        <v>1</v>
      </c>
      <c r="AE232" s="9">
        <v>1</v>
      </c>
      <c r="AF232" s="9">
        <v>1</v>
      </c>
      <c r="AG232" s="9">
        <v>1</v>
      </c>
      <c r="AH232" s="9"/>
      <c r="AI232" s="9"/>
      <c r="AJ232" s="9"/>
      <c r="AK232" s="9"/>
      <c r="AL232" s="9">
        <v>2</v>
      </c>
      <c r="AM232" s="9">
        <v>3</v>
      </c>
      <c r="AN232" s="9">
        <v>5</v>
      </c>
      <c r="AO232" s="9"/>
      <c r="AP232" s="9"/>
      <c r="AQ232" s="9"/>
      <c r="AR232" s="9">
        <v>1</v>
      </c>
    </row>
    <row r="233" spans="1:44" ht="12.75">
      <c r="A233" s="9" t="s">
        <v>99</v>
      </c>
      <c r="B233" s="10" t="s">
        <v>105</v>
      </c>
      <c r="C233" s="9" t="s">
        <v>49</v>
      </c>
      <c r="D233" s="9" t="s">
        <v>101</v>
      </c>
      <c r="E233" s="9" t="s">
        <v>102</v>
      </c>
      <c r="F233" s="9"/>
      <c r="G233" s="9"/>
      <c r="H233" s="9"/>
      <c r="I233" s="9"/>
      <c r="J233" s="9"/>
      <c r="K233" s="9"/>
      <c r="L233" s="9"/>
      <c r="M233" s="9"/>
      <c r="N233" s="9"/>
      <c r="O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  <c r="AR233" s="9"/>
    </row>
    <row r="234" spans="1:44" ht="12.75">
      <c r="A234" s="9" t="s">
        <v>99</v>
      </c>
      <c r="B234" s="10" t="s">
        <v>105</v>
      </c>
      <c r="C234" s="9" t="s">
        <v>49</v>
      </c>
      <c r="D234" s="9" t="s">
        <v>101</v>
      </c>
      <c r="E234" s="9" t="s">
        <v>102</v>
      </c>
      <c r="F234" s="9"/>
      <c r="G234" s="9"/>
      <c r="H234" s="9"/>
      <c r="I234" s="9"/>
      <c r="J234" s="9"/>
      <c r="K234" s="9"/>
      <c r="L234" s="9"/>
      <c r="M234" s="9"/>
      <c r="N234" s="9"/>
      <c r="O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9"/>
      <c r="AR234" s="9"/>
    </row>
    <row r="235" spans="1:44" ht="12.75">
      <c r="A235" s="9" t="s">
        <v>99</v>
      </c>
      <c r="B235" s="10" t="s">
        <v>106</v>
      </c>
      <c r="C235" s="9" t="s">
        <v>49</v>
      </c>
      <c r="D235" s="9" t="s">
        <v>101</v>
      </c>
      <c r="E235" s="9" t="s">
        <v>102</v>
      </c>
      <c r="F235" s="9">
        <v>1</v>
      </c>
      <c r="G235" s="9">
        <v>1</v>
      </c>
      <c r="H235" s="9">
        <v>3</v>
      </c>
      <c r="I235" s="9"/>
      <c r="J235" s="9"/>
      <c r="K235" s="9"/>
      <c r="L235" s="9"/>
      <c r="M235" s="9"/>
      <c r="N235" s="9"/>
      <c r="O235" s="9"/>
      <c r="Q235" s="9"/>
      <c r="R235" s="9"/>
      <c r="S235" s="9"/>
      <c r="T235" s="9"/>
      <c r="U235" s="9"/>
      <c r="V235" s="9"/>
      <c r="W235" s="9"/>
      <c r="X235" s="9"/>
      <c r="Y235" s="9"/>
      <c r="Z235" s="9">
        <v>1</v>
      </c>
      <c r="AA235" s="9">
        <v>1</v>
      </c>
      <c r="AB235" s="9"/>
      <c r="AC235" s="9"/>
      <c r="AD235" s="9">
        <v>1</v>
      </c>
      <c r="AE235" s="9">
        <v>1</v>
      </c>
      <c r="AF235" s="9"/>
      <c r="AG235" s="9">
        <v>1</v>
      </c>
      <c r="AH235" s="9"/>
      <c r="AI235" s="9"/>
      <c r="AJ235" s="9"/>
      <c r="AK235" s="9"/>
      <c r="AL235" s="9">
        <v>2</v>
      </c>
      <c r="AM235" s="9">
        <v>3</v>
      </c>
      <c r="AN235" s="9">
        <v>5</v>
      </c>
      <c r="AO235" s="9"/>
      <c r="AP235" s="9"/>
      <c r="AQ235" s="9"/>
      <c r="AR235" s="9">
        <v>1</v>
      </c>
    </row>
    <row r="236" spans="1:44" ht="12.75">
      <c r="A236" s="9" t="s">
        <v>99</v>
      </c>
      <c r="B236" s="10" t="s">
        <v>107</v>
      </c>
      <c r="C236" s="9" t="s">
        <v>49</v>
      </c>
      <c r="D236" s="9" t="s">
        <v>101</v>
      </c>
      <c r="E236" s="9" t="s">
        <v>102</v>
      </c>
      <c r="F236" s="9">
        <v>2</v>
      </c>
      <c r="G236" s="9">
        <v>2</v>
      </c>
      <c r="H236" s="9">
        <v>5</v>
      </c>
      <c r="I236" s="9"/>
      <c r="J236" s="9"/>
      <c r="K236" s="9"/>
      <c r="L236" s="9"/>
      <c r="M236" s="9"/>
      <c r="N236" s="9"/>
      <c r="O236" s="9"/>
      <c r="P236" s="9"/>
      <c r="Q236" s="9">
        <v>1</v>
      </c>
      <c r="R236" s="9">
        <v>1</v>
      </c>
      <c r="S236" s="9">
        <v>1</v>
      </c>
      <c r="T236" s="9">
        <v>1</v>
      </c>
      <c r="U236" s="9">
        <v>1</v>
      </c>
      <c r="V236" s="9">
        <v>1</v>
      </c>
      <c r="W236" s="9">
        <v>1</v>
      </c>
      <c r="X236" s="9"/>
      <c r="Y236" s="9">
        <v>1</v>
      </c>
      <c r="Z236" s="9">
        <v>1</v>
      </c>
      <c r="AA236" s="9">
        <v>1</v>
      </c>
      <c r="AB236" s="9"/>
      <c r="AC236" s="9"/>
      <c r="AD236" s="9"/>
      <c r="AE236" s="9">
        <v>1</v>
      </c>
      <c r="AF236" s="9"/>
      <c r="AG236" s="9">
        <v>1</v>
      </c>
      <c r="AH236" s="9"/>
      <c r="AI236" s="9"/>
      <c r="AJ236" s="9"/>
      <c r="AK236" s="9">
        <v>1</v>
      </c>
      <c r="AL236" s="9"/>
      <c r="AM236" s="9">
        <v>10</v>
      </c>
      <c r="AN236" s="9">
        <v>30</v>
      </c>
      <c r="AO236" s="9">
        <v>2</v>
      </c>
      <c r="AP236" s="9">
        <v>2</v>
      </c>
      <c r="AQ236" s="9">
        <v>6</v>
      </c>
      <c r="AR236" s="9">
        <v>1</v>
      </c>
    </row>
    <row r="237" spans="1:44" ht="12.75">
      <c r="A237" s="9" t="s">
        <v>99</v>
      </c>
      <c r="B237" s="10" t="s">
        <v>107</v>
      </c>
      <c r="C237" s="9" t="s">
        <v>49</v>
      </c>
      <c r="D237" s="9" t="s">
        <v>101</v>
      </c>
      <c r="E237" s="9" t="s">
        <v>102</v>
      </c>
      <c r="F237" s="9">
        <v>2</v>
      </c>
      <c r="G237" s="9">
        <v>2</v>
      </c>
      <c r="H237" s="9">
        <v>5</v>
      </c>
      <c r="I237" s="9"/>
      <c r="J237" s="9"/>
      <c r="K237" s="9"/>
      <c r="L237" s="9">
        <v>1</v>
      </c>
      <c r="M237" s="9"/>
      <c r="N237" s="9"/>
      <c r="O237" s="9"/>
      <c r="P237" s="9"/>
      <c r="Q237" s="9">
        <v>1</v>
      </c>
      <c r="R237" s="9">
        <v>1</v>
      </c>
      <c r="S237" s="9">
        <v>1</v>
      </c>
      <c r="T237" s="9">
        <v>1</v>
      </c>
      <c r="U237" s="9">
        <v>1</v>
      </c>
      <c r="V237" s="9">
        <v>1</v>
      </c>
      <c r="W237" s="9">
        <v>1</v>
      </c>
      <c r="X237" s="9"/>
      <c r="Y237" s="9">
        <v>1</v>
      </c>
      <c r="Z237" s="9">
        <v>1</v>
      </c>
      <c r="AA237" s="9">
        <v>1</v>
      </c>
      <c r="AB237" s="9"/>
      <c r="AC237" s="9"/>
      <c r="AD237" s="9"/>
      <c r="AE237" s="9">
        <v>1</v>
      </c>
      <c r="AF237" s="9"/>
      <c r="AG237" s="9">
        <v>1</v>
      </c>
      <c r="AH237" s="9"/>
      <c r="AI237" s="9"/>
      <c r="AJ237" s="9"/>
      <c r="AK237" s="9">
        <v>1</v>
      </c>
      <c r="AL237" s="9"/>
      <c r="AM237" s="9">
        <v>5</v>
      </c>
      <c r="AN237" s="9">
        <v>15</v>
      </c>
      <c r="AO237" s="9"/>
      <c r="AP237" s="9"/>
      <c r="AQ237" s="9">
        <v>1</v>
      </c>
      <c r="AR237" s="9">
        <v>1</v>
      </c>
    </row>
    <row r="238" spans="1:44" ht="25.5">
      <c r="A238" s="9" t="s">
        <v>99</v>
      </c>
      <c r="B238" s="10" t="s">
        <v>108</v>
      </c>
      <c r="C238" s="9" t="s">
        <v>49</v>
      </c>
      <c r="D238" s="9" t="s">
        <v>101</v>
      </c>
      <c r="E238" s="9" t="s">
        <v>102</v>
      </c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>
        <v>3</v>
      </c>
      <c r="AN238" s="9">
        <v>9</v>
      </c>
      <c r="AO238" s="9"/>
      <c r="AP238" s="9"/>
      <c r="AQ238" s="9">
        <v>3</v>
      </c>
      <c r="AR238" s="9"/>
    </row>
    <row r="239" spans="1:44" ht="25.5">
      <c r="A239" s="9" t="s">
        <v>99</v>
      </c>
      <c r="B239" s="10" t="s">
        <v>108</v>
      </c>
      <c r="C239" s="9" t="s">
        <v>49</v>
      </c>
      <c r="D239" s="9" t="s">
        <v>101</v>
      </c>
      <c r="E239" s="9" t="s">
        <v>102</v>
      </c>
      <c r="F239" s="9">
        <v>2</v>
      </c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>
        <v>1</v>
      </c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  <c r="AQ239" s="9"/>
      <c r="AR239" s="9">
        <v>1</v>
      </c>
    </row>
    <row r="240" spans="1:44" ht="25.5">
      <c r="A240" s="9" t="s">
        <v>99</v>
      </c>
      <c r="B240" s="10" t="s">
        <v>108</v>
      </c>
      <c r="C240" s="9" t="s">
        <v>49</v>
      </c>
      <c r="D240" s="9" t="s">
        <v>101</v>
      </c>
      <c r="E240" s="9" t="s">
        <v>102</v>
      </c>
      <c r="F240" s="9">
        <v>1</v>
      </c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>
        <v>2</v>
      </c>
      <c r="AN240" s="9">
        <v>6</v>
      </c>
      <c r="AO240" s="9"/>
      <c r="AP240" s="9"/>
      <c r="AQ240" s="9">
        <v>1</v>
      </c>
      <c r="AR240" s="9"/>
    </row>
    <row r="241" spans="1:44" ht="25.5">
      <c r="A241" s="9" t="s">
        <v>99</v>
      </c>
      <c r="B241" s="10" t="s">
        <v>108</v>
      </c>
      <c r="C241" s="9" t="s">
        <v>49</v>
      </c>
      <c r="D241" s="9" t="s">
        <v>101</v>
      </c>
      <c r="E241" s="9" t="s">
        <v>102</v>
      </c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>
        <v>1</v>
      </c>
      <c r="AN241" s="9">
        <v>3</v>
      </c>
      <c r="AO241" s="9"/>
      <c r="AP241" s="9"/>
      <c r="AQ241" s="9">
        <v>1</v>
      </c>
      <c r="AR241" s="9"/>
    </row>
    <row r="242" spans="1:44" ht="25.5">
      <c r="A242" s="9" t="s">
        <v>99</v>
      </c>
      <c r="B242" s="10" t="s">
        <v>108</v>
      </c>
      <c r="C242" s="9" t="s">
        <v>49</v>
      </c>
      <c r="D242" s="9" t="s">
        <v>101</v>
      </c>
      <c r="E242" s="9" t="s">
        <v>102</v>
      </c>
      <c r="F242" s="9">
        <v>1</v>
      </c>
      <c r="G242" s="9"/>
      <c r="H242" s="9"/>
      <c r="I242" s="9"/>
      <c r="J242" s="9"/>
      <c r="K242" s="9"/>
      <c r="L242" s="9">
        <v>1</v>
      </c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>
        <v>1</v>
      </c>
      <c r="AK242" s="9"/>
      <c r="AL242" s="9"/>
      <c r="AM242" s="9"/>
      <c r="AN242" s="9"/>
      <c r="AO242" s="9"/>
      <c r="AP242" s="9"/>
      <c r="AQ242" s="9"/>
      <c r="AR242" s="9">
        <v>1</v>
      </c>
    </row>
    <row r="243" spans="1:44" ht="25.5">
      <c r="A243" s="9" t="s">
        <v>99</v>
      </c>
      <c r="B243" s="10" t="s">
        <v>108</v>
      </c>
      <c r="C243" s="9" t="s">
        <v>49</v>
      </c>
      <c r="D243" s="9" t="s">
        <v>101</v>
      </c>
      <c r="E243" s="9" t="s">
        <v>102</v>
      </c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  <c r="AQ243" s="9"/>
      <c r="AR243" s="9"/>
    </row>
    <row r="244" spans="1:44" ht="25.5">
      <c r="A244" s="9" t="s">
        <v>99</v>
      </c>
      <c r="B244" s="10" t="s">
        <v>108</v>
      </c>
      <c r="C244" s="9" t="s">
        <v>49</v>
      </c>
      <c r="D244" s="9" t="s">
        <v>101</v>
      </c>
      <c r="E244" s="9" t="s">
        <v>102</v>
      </c>
      <c r="F244" s="9">
        <v>1</v>
      </c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>
        <v>1</v>
      </c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  <c r="AQ244" s="9"/>
      <c r="AR244" s="9">
        <v>1</v>
      </c>
    </row>
    <row r="245" spans="1:44" ht="25.5">
      <c r="A245" s="9" t="s">
        <v>99</v>
      </c>
      <c r="B245" s="10" t="s">
        <v>108</v>
      </c>
      <c r="C245" s="9" t="s">
        <v>49</v>
      </c>
      <c r="D245" s="9" t="s">
        <v>101</v>
      </c>
      <c r="E245" s="9" t="s">
        <v>102</v>
      </c>
      <c r="F245" s="9">
        <v>1</v>
      </c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>
        <v>1</v>
      </c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9"/>
      <c r="AQ245" s="9"/>
      <c r="AR245" s="9">
        <v>1</v>
      </c>
    </row>
    <row r="246" spans="1:44" ht="25.5">
      <c r="A246" s="9" t="s">
        <v>99</v>
      </c>
      <c r="B246" s="10" t="s">
        <v>108</v>
      </c>
      <c r="C246" s="9" t="s">
        <v>49</v>
      </c>
      <c r="D246" s="9" t="s">
        <v>101</v>
      </c>
      <c r="E246" s="9" t="s">
        <v>102</v>
      </c>
      <c r="F246" s="9">
        <v>1</v>
      </c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>
        <v>1</v>
      </c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9"/>
      <c r="AQ246" s="9"/>
      <c r="AR246" s="9">
        <v>1</v>
      </c>
    </row>
    <row r="247" spans="1:44" ht="25.5">
      <c r="A247" s="9" t="s">
        <v>99</v>
      </c>
      <c r="B247" s="10" t="s">
        <v>108</v>
      </c>
      <c r="C247" s="9" t="s">
        <v>49</v>
      </c>
      <c r="D247" s="9" t="s">
        <v>101</v>
      </c>
      <c r="E247" s="9" t="s">
        <v>102</v>
      </c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>
        <v>2</v>
      </c>
      <c r="AN247" s="9">
        <v>6</v>
      </c>
      <c r="AO247" s="9">
        <v>1</v>
      </c>
      <c r="AP247" s="9"/>
      <c r="AQ247" s="9"/>
      <c r="AR247" s="9">
        <v>1</v>
      </c>
    </row>
    <row r="248" spans="1:44" ht="25.5">
      <c r="A248" s="9" t="s">
        <v>99</v>
      </c>
      <c r="B248" s="10" t="s">
        <v>108</v>
      </c>
      <c r="C248" s="9" t="s">
        <v>49</v>
      </c>
      <c r="D248" s="9" t="s">
        <v>101</v>
      </c>
      <c r="E248" s="9" t="s">
        <v>102</v>
      </c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  <c r="AR248" s="9"/>
    </row>
    <row r="249" spans="1:44" ht="25.5">
      <c r="A249" s="9" t="s">
        <v>99</v>
      </c>
      <c r="B249" s="10" t="s">
        <v>108</v>
      </c>
      <c r="C249" s="9" t="s">
        <v>49</v>
      </c>
      <c r="D249" s="9" t="s">
        <v>101</v>
      </c>
      <c r="E249" s="9" t="s">
        <v>102</v>
      </c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  <c r="AQ249" s="9"/>
      <c r="AR249" s="9"/>
    </row>
    <row r="250" spans="1:44" ht="25.5">
      <c r="A250" s="9" t="s">
        <v>99</v>
      </c>
      <c r="B250" s="10" t="s">
        <v>108</v>
      </c>
      <c r="C250" s="9" t="s">
        <v>49</v>
      </c>
      <c r="D250" s="9" t="s">
        <v>101</v>
      </c>
      <c r="E250" s="9" t="s">
        <v>102</v>
      </c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9"/>
      <c r="AQ250" s="9"/>
      <c r="AR250" s="9"/>
    </row>
    <row r="251" spans="1:44" ht="25.5">
      <c r="A251" s="9" t="s">
        <v>99</v>
      </c>
      <c r="B251" s="10" t="s">
        <v>108</v>
      </c>
      <c r="C251" s="9" t="s">
        <v>49</v>
      </c>
      <c r="D251" s="9" t="s">
        <v>101</v>
      </c>
      <c r="E251" s="9" t="s">
        <v>102</v>
      </c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>
        <v>1</v>
      </c>
      <c r="AK251" s="9"/>
      <c r="AL251" s="9"/>
      <c r="AM251" s="9"/>
      <c r="AN251" s="9"/>
      <c r="AO251" s="9"/>
      <c r="AP251" s="9"/>
      <c r="AQ251" s="9"/>
      <c r="AR251" s="9">
        <v>1</v>
      </c>
    </row>
    <row r="252" spans="1:44" ht="25.5">
      <c r="A252" s="9" t="s">
        <v>99</v>
      </c>
      <c r="B252" s="10" t="s">
        <v>108</v>
      </c>
      <c r="C252" s="9" t="s">
        <v>49</v>
      </c>
      <c r="D252" s="9" t="s">
        <v>101</v>
      </c>
      <c r="E252" s="9" t="s">
        <v>102</v>
      </c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  <c r="AP252" s="9"/>
      <c r="AQ252" s="9"/>
      <c r="AR252" s="9"/>
    </row>
    <row r="253" spans="1:44" ht="25.5">
      <c r="A253" s="9" t="s">
        <v>99</v>
      </c>
      <c r="B253" s="10" t="s">
        <v>108</v>
      </c>
      <c r="C253" s="9" t="s">
        <v>49</v>
      </c>
      <c r="D253" s="9" t="s">
        <v>101</v>
      </c>
      <c r="E253" s="9" t="s">
        <v>102</v>
      </c>
      <c r="F253" s="9">
        <v>1</v>
      </c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>
        <v>3</v>
      </c>
      <c r="AN253" s="9">
        <v>9</v>
      </c>
      <c r="AO253" s="9"/>
      <c r="AP253" s="9"/>
      <c r="AQ253" s="9">
        <v>1</v>
      </c>
      <c r="AR253" s="9"/>
    </row>
    <row r="254" spans="1:44" ht="25.5">
      <c r="A254" s="9" t="s">
        <v>99</v>
      </c>
      <c r="B254" s="10" t="s">
        <v>108</v>
      </c>
      <c r="C254" s="9" t="s">
        <v>49</v>
      </c>
      <c r="D254" s="9" t="s">
        <v>101</v>
      </c>
      <c r="E254" s="9" t="s">
        <v>102</v>
      </c>
      <c r="F254" s="9">
        <v>1</v>
      </c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>
        <v>1</v>
      </c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  <c r="AP254" s="9"/>
      <c r="AQ254" s="9"/>
      <c r="AR254" s="9">
        <v>1</v>
      </c>
    </row>
    <row r="255" spans="1:44" ht="25.5">
      <c r="A255" s="9" t="s">
        <v>99</v>
      </c>
      <c r="B255" s="10" t="s">
        <v>108</v>
      </c>
      <c r="C255" s="9" t="s">
        <v>49</v>
      </c>
      <c r="D255" s="9" t="s">
        <v>101</v>
      </c>
      <c r="E255" s="9" t="s">
        <v>102</v>
      </c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  <c r="AP255" s="9"/>
      <c r="AQ255" s="9"/>
      <c r="AR255" s="9"/>
    </row>
    <row r="256" spans="1:44" ht="25.5">
      <c r="A256" s="9" t="s">
        <v>99</v>
      </c>
      <c r="B256" s="10" t="s">
        <v>108</v>
      </c>
      <c r="C256" s="9" t="s">
        <v>49</v>
      </c>
      <c r="D256" s="9" t="s">
        <v>101</v>
      </c>
      <c r="E256" s="9" t="s">
        <v>102</v>
      </c>
      <c r="F256" s="9">
        <v>1</v>
      </c>
      <c r="G256" s="9"/>
      <c r="H256" s="9"/>
      <c r="I256" s="9"/>
      <c r="J256" s="9"/>
      <c r="K256" s="9"/>
      <c r="L256" s="9">
        <v>1</v>
      </c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>
        <v>1</v>
      </c>
      <c r="AK256" s="9"/>
      <c r="AL256" s="9"/>
      <c r="AM256" s="9"/>
      <c r="AN256" s="9"/>
      <c r="AO256" s="9"/>
      <c r="AP256" s="9"/>
      <c r="AQ256" s="9"/>
      <c r="AR256" s="9">
        <v>1</v>
      </c>
    </row>
    <row r="257" spans="1:44" ht="25.5">
      <c r="A257" s="9" t="s">
        <v>99</v>
      </c>
      <c r="B257" s="10" t="s">
        <v>108</v>
      </c>
      <c r="C257" s="9" t="s">
        <v>49</v>
      </c>
      <c r="D257" s="9" t="s">
        <v>101</v>
      </c>
      <c r="E257" s="9" t="s">
        <v>102</v>
      </c>
      <c r="F257" s="9">
        <v>1</v>
      </c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>
        <v>1</v>
      </c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  <c r="AP257" s="9"/>
      <c r="AQ257" s="9"/>
      <c r="AR257" s="9">
        <v>1</v>
      </c>
    </row>
    <row r="258" spans="1:44" ht="25.5">
      <c r="A258" s="9" t="s">
        <v>99</v>
      </c>
      <c r="B258" s="10" t="s">
        <v>108</v>
      </c>
      <c r="C258" s="9" t="s">
        <v>49</v>
      </c>
      <c r="D258" s="9" t="s">
        <v>101</v>
      </c>
      <c r="E258" s="9" t="s">
        <v>102</v>
      </c>
      <c r="F258" s="9">
        <v>1</v>
      </c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>
        <v>1</v>
      </c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  <c r="AP258" s="9"/>
      <c r="AQ258" s="9"/>
      <c r="AR258" s="9">
        <v>1</v>
      </c>
    </row>
    <row r="259" spans="1:44" ht="12.75">
      <c r="A259" s="9" t="s">
        <v>99</v>
      </c>
      <c r="B259" s="10" t="s">
        <v>109</v>
      </c>
      <c r="C259" s="9" t="s">
        <v>49</v>
      </c>
      <c r="D259" s="9" t="s">
        <v>101</v>
      </c>
      <c r="E259" s="9" t="s">
        <v>102</v>
      </c>
      <c r="F259" s="9">
        <v>3</v>
      </c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>
        <v>2</v>
      </c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9"/>
      <c r="AO259" s="9"/>
      <c r="AP259" s="9"/>
      <c r="AQ259" s="9"/>
      <c r="AR259" s="9">
        <v>1</v>
      </c>
    </row>
    <row r="260" spans="1:44" ht="12.75">
      <c r="A260" s="9" t="s">
        <v>99</v>
      </c>
      <c r="B260" s="10" t="s">
        <v>109</v>
      </c>
      <c r="C260" s="9" t="s">
        <v>49</v>
      </c>
      <c r="D260" s="9" t="s">
        <v>101</v>
      </c>
      <c r="E260" s="9" t="s">
        <v>102</v>
      </c>
      <c r="F260" s="9">
        <v>3</v>
      </c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>
        <v>2</v>
      </c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  <c r="AP260" s="9"/>
      <c r="AQ260" s="9"/>
      <c r="AR260" s="9">
        <v>1</v>
      </c>
    </row>
    <row r="261" spans="1:44" ht="12.75">
      <c r="A261" s="9" t="s">
        <v>99</v>
      </c>
      <c r="B261" s="10" t="s">
        <v>109</v>
      </c>
      <c r="C261" s="9" t="s">
        <v>49</v>
      </c>
      <c r="D261" s="9" t="s">
        <v>101</v>
      </c>
      <c r="E261" s="9" t="s">
        <v>102</v>
      </c>
      <c r="F261" s="9">
        <v>3</v>
      </c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>
        <v>2</v>
      </c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  <c r="AP261" s="9"/>
      <c r="AQ261" s="9"/>
      <c r="AR261" s="9">
        <v>1</v>
      </c>
    </row>
    <row r="262" spans="1:44" ht="12.75">
      <c r="A262" s="9" t="s">
        <v>99</v>
      </c>
      <c r="B262" s="10" t="s">
        <v>109</v>
      </c>
      <c r="C262" s="9" t="s">
        <v>49</v>
      </c>
      <c r="D262" s="9" t="s">
        <v>101</v>
      </c>
      <c r="E262" s="9" t="s">
        <v>102</v>
      </c>
      <c r="F262" s="9">
        <v>3</v>
      </c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>
        <v>2</v>
      </c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  <c r="AO262" s="9"/>
      <c r="AP262" s="9"/>
      <c r="AQ262" s="9"/>
      <c r="AR262" s="9">
        <v>1</v>
      </c>
    </row>
    <row r="263" spans="1:44" ht="12.75">
      <c r="A263" s="9" t="s">
        <v>99</v>
      </c>
      <c r="B263" s="10" t="s">
        <v>109</v>
      </c>
      <c r="C263" s="9" t="s">
        <v>49</v>
      </c>
      <c r="D263" s="9" t="s">
        <v>101</v>
      </c>
      <c r="E263" s="9" t="s">
        <v>102</v>
      </c>
      <c r="F263" s="9">
        <v>3</v>
      </c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>
        <v>2</v>
      </c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9"/>
      <c r="AO263" s="9"/>
      <c r="AP263" s="9"/>
      <c r="AQ263" s="9"/>
      <c r="AR263" s="9">
        <v>1</v>
      </c>
    </row>
    <row r="264" spans="1:44" ht="12.75">
      <c r="A264" s="9" t="s">
        <v>99</v>
      </c>
      <c r="B264" s="10" t="s">
        <v>109</v>
      </c>
      <c r="C264" s="9" t="s">
        <v>49</v>
      </c>
      <c r="D264" s="9" t="s">
        <v>101</v>
      </c>
      <c r="E264" s="9" t="s">
        <v>102</v>
      </c>
      <c r="F264" s="9">
        <v>3</v>
      </c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>
        <v>2</v>
      </c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  <c r="AO264" s="9"/>
      <c r="AP264" s="9"/>
      <c r="AQ264" s="9"/>
      <c r="AR264" s="9">
        <v>1</v>
      </c>
    </row>
    <row r="265" spans="1:44" ht="12.75">
      <c r="A265" s="9" t="s">
        <v>99</v>
      </c>
      <c r="B265" s="10" t="s">
        <v>109</v>
      </c>
      <c r="C265" s="9" t="s">
        <v>49</v>
      </c>
      <c r="D265" s="9" t="s">
        <v>101</v>
      </c>
      <c r="E265" s="9" t="s">
        <v>102</v>
      </c>
      <c r="F265" s="9">
        <v>1</v>
      </c>
      <c r="G265" s="9"/>
      <c r="H265" s="9"/>
      <c r="I265" s="9"/>
      <c r="J265" s="9"/>
      <c r="K265" s="9"/>
      <c r="L265" s="9">
        <v>1</v>
      </c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>
        <v>1</v>
      </c>
      <c r="AK265" s="9"/>
      <c r="AL265" s="9"/>
      <c r="AM265" s="9"/>
      <c r="AN265" s="9"/>
      <c r="AO265" s="9"/>
      <c r="AP265" s="9"/>
      <c r="AQ265" s="9"/>
      <c r="AR265" s="9">
        <v>1</v>
      </c>
    </row>
    <row r="266" spans="1:44" ht="12.75">
      <c r="A266" s="9" t="s">
        <v>99</v>
      </c>
      <c r="B266" s="10" t="s">
        <v>109</v>
      </c>
      <c r="C266" s="9" t="s">
        <v>49</v>
      </c>
      <c r="D266" s="9" t="s">
        <v>101</v>
      </c>
      <c r="E266" s="9" t="s">
        <v>102</v>
      </c>
      <c r="F266" s="9">
        <v>1</v>
      </c>
      <c r="G266" s="9"/>
      <c r="H266" s="9"/>
      <c r="I266" s="9"/>
      <c r="J266" s="9"/>
      <c r="K266" s="9"/>
      <c r="L266" s="9">
        <v>1</v>
      </c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>
        <v>1</v>
      </c>
      <c r="AK266" s="9"/>
      <c r="AL266" s="9"/>
      <c r="AM266" s="9"/>
      <c r="AN266" s="9"/>
      <c r="AO266" s="9"/>
      <c r="AP266" s="9"/>
      <c r="AQ266" s="9"/>
      <c r="AR266" s="9">
        <v>1</v>
      </c>
    </row>
    <row r="267" spans="1:44" ht="12.75">
      <c r="A267" s="9" t="s">
        <v>99</v>
      </c>
      <c r="B267" s="10" t="s">
        <v>109</v>
      </c>
      <c r="C267" s="9" t="s">
        <v>49</v>
      </c>
      <c r="D267" s="9" t="s">
        <v>101</v>
      </c>
      <c r="E267" s="9" t="s">
        <v>102</v>
      </c>
      <c r="F267" s="9"/>
      <c r="G267" s="9"/>
      <c r="H267" s="9"/>
      <c r="I267" s="9"/>
      <c r="J267" s="9"/>
      <c r="K267" s="9"/>
      <c r="L267" s="9">
        <v>1</v>
      </c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>
        <v>1</v>
      </c>
      <c r="AK267" s="9"/>
      <c r="AL267" s="9"/>
      <c r="AM267" s="9"/>
      <c r="AN267" s="9"/>
      <c r="AO267" s="9"/>
      <c r="AP267" s="9"/>
      <c r="AQ267" s="9"/>
      <c r="AR267" s="9">
        <v>1</v>
      </c>
    </row>
    <row r="268" spans="1:44" ht="12.75">
      <c r="A268" s="9" t="s">
        <v>99</v>
      </c>
      <c r="B268" s="10" t="s">
        <v>109</v>
      </c>
      <c r="C268" s="9" t="s">
        <v>49</v>
      </c>
      <c r="D268" s="9" t="s">
        <v>101</v>
      </c>
      <c r="E268" s="9" t="s">
        <v>102</v>
      </c>
      <c r="F268" s="9"/>
      <c r="G268" s="9"/>
      <c r="H268" s="9"/>
      <c r="I268" s="9"/>
      <c r="J268" s="9"/>
      <c r="K268" s="9"/>
      <c r="L268" s="9">
        <v>1</v>
      </c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>
        <v>1</v>
      </c>
      <c r="AK268" s="9"/>
      <c r="AL268" s="9"/>
      <c r="AM268" s="9"/>
      <c r="AN268" s="9"/>
      <c r="AO268" s="9"/>
      <c r="AP268" s="9"/>
      <c r="AQ268" s="9"/>
      <c r="AR268" s="9">
        <v>1</v>
      </c>
    </row>
    <row r="269" spans="1:44" ht="12.75">
      <c r="A269" s="9" t="s">
        <v>99</v>
      </c>
      <c r="B269" s="10" t="s">
        <v>109</v>
      </c>
      <c r="C269" s="9" t="s">
        <v>49</v>
      </c>
      <c r="D269" s="9" t="s">
        <v>101</v>
      </c>
      <c r="E269" s="9" t="s">
        <v>102</v>
      </c>
      <c r="F269" s="9">
        <v>1</v>
      </c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>
        <v>3</v>
      </c>
      <c r="AN269" s="9">
        <v>15</v>
      </c>
      <c r="AO269" s="9"/>
      <c r="AP269" s="9"/>
      <c r="AQ269" s="9">
        <v>5</v>
      </c>
      <c r="AR269" s="9"/>
    </row>
    <row r="270" spans="1:44" ht="12.75">
      <c r="A270" s="9" t="s">
        <v>99</v>
      </c>
      <c r="B270" s="10" t="s">
        <v>109</v>
      </c>
      <c r="C270" s="9" t="s">
        <v>49</v>
      </c>
      <c r="D270" s="9" t="s">
        <v>101</v>
      </c>
      <c r="E270" s="9" t="s">
        <v>102</v>
      </c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>
        <v>3</v>
      </c>
      <c r="AN270" s="9">
        <v>9</v>
      </c>
      <c r="AO270" s="9">
        <v>2</v>
      </c>
      <c r="AP270" s="9">
        <v>2</v>
      </c>
      <c r="AQ270" s="9"/>
      <c r="AR270" s="9"/>
    </row>
    <row r="271" spans="1:44" ht="12.75">
      <c r="A271" s="9" t="s">
        <v>99</v>
      </c>
      <c r="B271" s="10" t="s">
        <v>109</v>
      </c>
      <c r="C271" s="9" t="s">
        <v>49</v>
      </c>
      <c r="D271" s="9" t="s">
        <v>101</v>
      </c>
      <c r="E271" s="9" t="s">
        <v>102</v>
      </c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>
        <v>2</v>
      </c>
      <c r="AN271" s="9">
        <v>6</v>
      </c>
      <c r="AO271" s="9">
        <v>2</v>
      </c>
      <c r="AP271" s="9">
        <v>2</v>
      </c>
      <c r="AQ271" s="9"/>
      <c r="AR271" s="9"/>
    </row>
    <row r="272" spans="1:44" ht="12.75">
      <c r="A272" s="9" t="s">
        <v>99</v>
      </c>
      <c r="B272" s="10" t="s">
        <v>110</v>
      </c>
      <c r="C272" s="9" t="s">
        <v>49</v>
      </c>
      <c r="D272" s="9" t="s">
        <v>101</v>
      </c>
      <c r="E272" s="9" t="s">
        <v>102</v>
      </c>
      <c r="F272" s="9">
        <v>1</v>
      </c>
      <c r="G272" s="9">
        <v>2</v>
      </c>
      <c r="H272" s="9">
        <v>5</v>
      </c>
      <c r="I272" s="9"/>
      <c r="J272" s="9"/>
      <c r="K272" s="9"/>
      <c r="L272" s="9"/>
      <c r="M272" s="9"/>
      <c r="N272" s="9"/>
      <c r="O272" s="9"/>
      <c r="P272" s="9"/>
      <c r="Q272" s="9">
        <v>1</v>
      </c>
      <c r="R272" s="9">
        <v>1</v>
      </c>
      <c r="S272" s="9">
        <v>1</v>
      </c>
      <c r="T272" s="9">
        <v>1</v>
      </c>
      <c r="U272" s="9"/>
      <c r="V272" s="9">
        <v>1</v>
      </c>
      <c r="W272" s="9">
        <v>1</v>
      </c>
      <c r="X272" s="9"/>
      <c r="Y272" s="9">
        <v>1</v>
      </c>
      <c r="Z272" s="9">
        <v>1</v>
      </c>
      <c r="AA272" s="9">
        <v>1</v>
      </c>
      <c r="AB272" s="9"/>
      <c r="AC272" s="9">
        <v>3</v>
      </c>
      <c r="AD272" s="9">
        <v>3</v>
      </c>
      <c r="AE272" s="9">
        <v>1</v>
      </c>
      <c r="AF272" s="9"/>
      <c r="AG272" s="9">
        <v>2</v>
      </c>
      <c r="AH272" s="9"/>
      <c r="AI272" s="9"/>
      <c r="AJ272" s="9"/>
      <c r="AK272" s="9">
        <v>1</v>
      </c>
      <c r="AL272" s="9"/>
      <c r="AM272" s="9">
        <v>3</v>
      </c>
      <c r="AN272" s="9">
        <v>15</v>
      </c>
      <c r="AO272" s="9"/>
      <c r="AP272" s="9"/>
      <c r="AQ272" s="9">
        <v>3</v>
      </c>
      <c r="AR272" s="9">
        <v>1</v>
      </c>
    </row>
    <row r="273" spans="1:44" ht="12.75">
      <c r="A273" s="9" t="s">
        <v>99</v>
      </c>
      <c r="B273" s="10" t="s">
        <v>89</v>
      </c>
      <c r="C273" s="9" t="s">
        <v>49</v>
      </c>
      <c r="D273" s="9" t="s">
        <v>101</v>
      </c>
      <c r="E273" s="9" t="s">
        <v>102</v>
      </c>
      <c r="F273" s="9"/>
      <c r="G273" s="9">
        <v>1</v>
      </c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>
        <v>1</v>
      </c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>
        <v>3</v>
      </c>
      <c r="AL273" s="9">
        <v>2</v>
      </c>
      <c r="AM273" s="9">
        <v>1</v>
      </c>
      <c r="AN273" s="9">
        <v>3</v>
      </c>
      <c r="AO273" s="9"/>
      <c r="AP273" s="9"/>
      <c r="AQ273" s="9"/>
      <c r="AR273" s="9">
        <v>1</v>
      </c>
    </row>
    <row r="274" spans="1:44" ht="12.75">
      <c r="A274" s="9" t="s">
        <v>99</v>
      </c>
      <c r="B274" s="10" t="s">
        <v>111</v>
      </c>
      <c r="C274" s="9" t="s">
        <v>49</v>
      </c>
      <c r="D274" s="9" t="s">
        <v>101</v>
      </c>
      <c r="E274" s="9" t="s">
        <v>102</v>
      </c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>
        <v>1</v>
      </c>
      <c r="W274" s="9">
        <v>1</v>
      </c>
      <c r="X274" s="9">
        <v>1</v>
      </c>
      <c r="Y274" s="9">
        <v>1</v>
      </c>
      <c r="Z274" s="9">
        <v>1</v>
      </c>
      <c r="AA274" s="9"/>
      <c r="AB274" s="9"/>
      <c r="AC274" s="9"/>
      <c r="AD274" s="9">
        <v>2</v>
      </c>
      <c r="AE274" s="9">
        <v>2</v>
      </c>
      <c r="AF274" s="9">
        <v>1</v>
      </c>
      <c r="AG274" s="9">
        <v>2</v>
      </c>
      <c r="AH274" s="9"/>
      <c r="AI274" s="9"/>
      <c r="AJ274" s="9"/>
      <c r="AK274" s="9">
        <v>1</v>
      </c>
      <c r="AL274" s="9"/>
      <c r="AM274" s="9">
        <v>1</v>
      </c>
      <c r="AN274" s="9">
        <v>3</v>
      </c>
      <c r="AO274" s="9"/>
      <c r="AP274" s="9"/>
      <c r="AQ274" s="9"/>
      <c r="AR274" s="9">
        <v>1</v>
      </c>
    </row>
    <row r="275" spans="1:44" ht="12.75">
      <c r="A275" s="9" t="s">
        <v>99</v>
      </c>
      <c r="B275" s="17" t="s">
        <v>98</v>
      </c>
      <c r="C275" s="9"/>
      <c r="D275" s="9"/>
      <c r="E275" s="9"/>
      <c r="F275" s="17">
        <f aca="true" t="shared" si="13" ref="F275:AR275">SUM(F276:F283)</f>
        <v>4</v>
      </c>
      <c r="G275" s="17">
        <f t="shared" si="13"/>
        <v>2</v>
      </c>
      <c r="H275" s="17">
        <f t="shared" si="13"/>
        <v>10</v>
      </c>
      <c r="I275" s="17">
        <f t="shared" si="13"/>
        <v>25</v>
      </c>
      <c r="J275" s="17">
        <f t="shared" si="13"/>
        <v>4</v>
      </c>
      <c r="K275" s="17">
        <f t="shared" si="13"/>
        <v>10</v>
      </c>
      <c r="L275" s="17">
        <f t="shared" si="13"/>
        <v>0</v>
      </c>
      <c r="M275" s="17">
        <f t="shared" si="13"/>
        <v>19</v>
      </c>
      <c r="N275" s="17">
        <f t="shared" si="13"/>
        <v>3</v>
      </c>
      <c r="O275" s="17">
        <f t="shared" si="13"/>
        <v>0</v>
      </c>
      <c r="P275" s="17">
        <f t="shared" si="13"/>
        <v>20</v>
      </c>
      <c r="Q275" s="17">
        <f t="shared" si="13"/>
        <v>0</v>
      </c>
      <c r="R275" s="17">
        <f t="shared" si="13"/>
        <v>0</v>
      </c>
      <c r="S275" s="17">
        <f t="shared" si="13"/>
        <v>0</v>
      </c>
      <c r="T275" s="17">
        <f t="shared" si="13"/>
        <v>0</v>
      </c>
      <c r="U275" s="17">
        <f t="shared" si="13"/>
        <v>0</v>
      </c>
      <c r="V275" s="17">
        <f t="shared" si="13"/>
        <v>0</v>
      </c>
      <c r="W275" s="17">
        <f t="shared" si="13"/>
        <v>0</v>
      </c>
      <c r="X275" s="17">
        <f t="shared" si="13"/>
        <v>0</v>
      </c>
      <c r="Y275" s="17">
        <f t="shared" si="13"/>
        <v>0</v>
      </c>
      <c r="Z275" s="17">
        <f t="shared" si="13"/>
        <v>0</v>
      </c>
      <c r="AA275" s="17">
        <f t="shared" si="13"/>
        <v>0</v>
      </c>
      <c r="AB275" s="17">
        <f t="shared" si="13"/>
        <v>0</v>
      </c>
      <c r="AC275" s="17">
        <f t="shared" si="13"/>
        <v>0</v>
      </c>
      <c r="AD275" s="17">
        <f t="shared" si="13"/>
        <v>0</v>
      </c>
      <c r="AE275" s="17">
        <f t="shared" si="13"/>
        <v>0</v>
      </c>
      <c r="AF275" s="17">
        <f t="shared" si="13"/>
        <v>0</v>
      </c>
      <c r="AG275" s="17">
        <f t="shared" si="13"/>
        <v>0</v>
      </c>
      <c r="AH275" s="17">
        <f t="shared" si="13"/>
        <v>0</v>
      </c>
      <c r="AI275" s="17">
        <f t="shared" si="13"/>
        <v>0</v>
      </c>
      <c r="AJ275" s="17">
        <f t="shared" si="13"/>
        <v>0</v>
      </c>
      <c r="AK275" s="17">
        <f t="shared" si="13"/>
        <v>0</v>
      </c>
      <c r="AL275" s="17">
        <f t="shared" si="13"/>
        <v>0</v>
      </c>
      <c r="AM275" s="17">
        <f t="shared" si="13"/>
        <v>0</v>
      </c>
      <c r="AN275" s="17">
        <f t="shared" si="13"/>
        <v>0</v>
      </c>
      <c r="AO275" s="17">
        <f t="shared" si="13"/>
        <v>0</v>
      </c>
      <c r="AP275" s="17">
        <f t="shared" si="13"/>
        <v>0</v>
      </c>
      <c r="AQ275" s="17">
        <f t="shared" si="13"/>
        <v>0</v>
      </c>
      <c r="AR275" s="17">
        <f t="shared" si="13"/>
        <v>0</v>
      </c>
    </row>
    <row r="276" spans="1:44" ht="12.75">
      <c r="A276" s="9" t="s">
        <v>99</v>
      </c>
      <c r="B276" s="10" t="s">
        <v>112</v>
      </c>
      <c r="C276" s="25" t="s">
        <v>49</v>
      </c>
      <c r="D276" s="9" t="s">
        <v>101</v>
      </c>
      <c r="E276" s="9" t="s">
        <v>113</v>
      </c>
      <c r="F276" s="27">
        <v>2</v>
      </c>
      <c r="G276" s="27">
        <v>2</v>
      </c>
      <c r="H276" s="27">
        <v>10</v>
      </c>
      <c r="I276" s="27">
        <v>15</v>
      </c>
      <c r="J276" s="27">
        <v>2</v>
      </c>
      <c r="K276" s="27">
        <v>6</v>
      </c>
      <c r="L276" s="27"/>
      <c r="M276" s="27">
        <v>15</v>
      </c>
      <c r="N276" s="27">
        <v>3</v>
      </c>
      <c r="O276" s="27"/>
      <c r="P276" s="27">
        <v>10</v>
      </c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  <c r="AN276" s="9"/>
      <c r="AO276" s="9"/>
      <c r="AP276" s="9"/>
      <c r="AQ276" s="9"/>
      <c r="AR276" s="9"/>
    </row>
    <row r="277" spans="1:44" ht="12.75">
      <c r="A277" s="9" t="s">
        <v>99</v>
      </c>
      <c r="B277" s="10" t="s">
        <v>114</v>
      </c>
      <c r="C277" s="25" t="s">
        <v>49</v>
      </c>
      <c r="D277" s="9" t="s">
        <v>101</v>
      </c>
      <c r="E277" s="9" t="s">
        <v>113</v>
      </c>
      <c r="F277" s="23">
        <v>1</v>
      </c>
      <c r="G277" s="23"/>
      <c r="H277" s="23"/>
      <c r="I277" s="23">
        <v>5</v>
      </c>
      <c r="J277" s="23">
        <v>1</v>
      </c>
      <c r="K277" s="23">
        <v>2</v>
      </c>
      <c r="L277" s="23"/>
      <c r="M277" s="23">
        <v>2</v>
      </c>
      <c r="N277" s="23"/>
      <c r="O277" s="23"/>
      <c r="P277" s="23">
        <v>5</v>
      </c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9"/>
      <c r="AN277" s="9"/>
      <c r="AO277" s="9"/>
      <c r="AP277" s="9"/>
      <c r="AQ277" s="9"/>
      <c r="AR277" s="9"/>
    </row>
    <row r="278" spans="1:44" ht="12.75">
      <c r="A278" s="9" t="s">
        <v>99</v>
      </c>
      <c r="B278" s="10" t="s">
        <v>114</v>
      </c>
      <c r="C278" s="25" t="s">
        <v>49</v>
      </c>
      <c r="D278" s="9" t="s">
        <v>101</v>
      </c>
      <c r="E278" s="9" t="s">
        <v>113</v>
      </c>
      <c r="F278" s="23">
        <v>1</v>
      </c>
      <c r="G278" s="23"/>
      <c r="H278" s="23"/>
      <c r="I278" s="23">
        <v>5</v>
      </c>
      <c r="J278" s="23">
        <v>1</v>
      </c>
      <c r="K278" s="23">
        <v>2</v>
      </c>
      <c r="L278" s="23"/>
      <c r="M278" s="23">
        <v>2</v>
      </c>
      <c r="N278" s="23"/>
      <c r="O278" s="23"/>
      <c r="P278" s="23">
        <v>5</v>
      </c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  <c r="AN278" s="9"/>
      <c r="AO278" s="9"/>
      <c r="AP278" s="9"/>
      <c r="AQ278" s="9"/>
      <c r="AR278" s="9"/>
    </row>
    <row r="279" spans="1:44" ht="12.75">
      <c r="A279" s="9" t="s">
        <v>99</v>
      </c>
      <c r="B279" s="10" t="s">
        <v>115</v>
      </c>
      <c r="C279" s="25" t="s">
        <v>49</v>
      </c>
      <c r="D279" s="9" t="s">
        <v>101</v>
      </c>
      <c r="E279" s="9" t="s">
        <v>102</v>
      </c>
      <c r="F279" s="23"/>
      <c r="G279" s="23"/>
      <c r="H279" s="23"/>
      <c r="I279" s="23"/>
      <c r="J279" s="23"/>
      <c r="K279" s="23"/>
      <c r="L279" s="23"/>
      <c r="M279" s="23"/>
      <c r="N279" s="23"/>
      <c r="O279" s="23"/>
      <c r="P279" s="23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9"/>
      <c r="AO279" s="9"/>
      <c r="AP279" s="9"/>
      <c r="AQ279" s="9"/>
      <c r="AR279" s="9"/>
    </row>
    <row r="280" spans="1:44" ht="12.75">
      <c r="A280" s="9" t="s">
        <v>99</v>
      </c>
      <c r="B280" s="10" t="s">
        <v>116</v>
      </c>
      <c r="C280" s="25" t="s">
        <v>49</v>
      </c>
      <c r="D280" s="9" t="s">
        <v>101</v>
      </c>
      <c r="E280" s="9" t="s">
        <v>102</v>
      </c>
      <c r="F280" s="23"/>
      <c r="G280" s="23"/>
      <c r="H280" s="23"/>
      <c r="I280" s="23"/>
      <c r="J280" s="23"/>
      <c r="K280" s="23"/>
      <c r="L280" s="23"/>
      <c r="M280" s="23"/>
      <c r="N280" s="23"/>
      <c r="O280" s="23"/>
      <c r="P280" s="23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9"/>
      <c r="AN280" s="9"/>
      <c r="AO280" s="9"/>
      <c r="AP280" s="9"/>
      <c r="AQ280" s="9"/>
      <c r="AR280" s="9"/>
    </row>
    <row r="281" spans="1:44" ht="12.75">
      <c r="A281" s="9" t="s">
        <v>99</v>
      </c>
      <c r="B281" s="10" t="s">
        <v>117</v>
      </c>
      <c r="C281" s="25" t="s">
        <v>49</v>
      </c>
      <c r="D281" s="9" t="s">
        <v>101</v>
      </c>
      <c r="E281" s="9" t="s">
        <v>102</v>
      </c>
      <c r="F281" s="23"/>
      <c r="G281" s="23"/>
      <c r="H281" s="23"/>
      <c r="I281" s="23"/>
      <c r="J281" s="23"/>
      <c r="K281" s="23"/>
      <c r="L281" s="23"/>
      <c r="M281" s="23"/>
      <c r="N281" s="23"/>
      <c r="O281" s="23"/>
      <c r="P281" s="23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9"/>
      <c r="AN281" s="9"/>
      <c r="AO281" s="9"/>
      <c r="AP281" s="9"/>
      <c r="AQ281" s="9"/>
      <c r="AR281" s="9"/>
    </row>
    <row r="282" spans="1:44" ht="12.75">
      <c r="A282" s="9" t="s">
        <v>99</v>
      </c>
      <c r="B282" s="10" t="s">
        <v>118</v>
      </c>
      <c r="C282" s="25" t="s">
        <v>49</v>
      </c>
      <c r="D282" s="9" t="s">
        <v>101</v>
      </c>
      <c r="E282" s="9" t="s">
        <v>102</v>
      </c>
      <c r="F282" s="23"/>
      <c r="G282" s="23"/>
      <c r="H282" s="23"/>
      <c r="I282" s="23"/>
      <c r="J282" s="23"/>
      <c r="K282" s="23"/>
      <c r="L282" s="23"/>
      <c r="M282" s="23"/>
      <c r="N282" s="23"/>
      <c r="O282" s="23"/>
      <c r="P282" s="23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9"/>
      <c r="AN282" s="9"/>
      <c r="AO282" s="9"/>
      <c r="AP282" s="9"/>
      <c r="AQ282" s="9"/>
      <c r="AR282" s="9"/>
    </row>
    <row r="283" spans="1:44" ht="12.75">
      <c r="A283" s="9" t="s">
        <v>99</v>
      </c>
      <c r="B283" s="10" t="s">
        <v>119</v>
      </c>
      <c r="C283" s="25" t="s">
        <v>49</v>
      </c>
      <c r="D283" s="9" t="s">
        <v>101</v>
      </c>
      <c r="E283" s="9" t="s">
        <v>102</v>
      </c>
      <c r="F283" s="23"/>
      <c r="G283" s="23"/>
      <c r="H283" s="23"/>
      <c r="I283" s="23"/>
      <c r="J283" s="23"/>
      <c r="K283" s="23"/>
      <c r="L283" s="23"/>
      <c r="M283" s="23"/>
      <c r="N283" s="23"/>
      <c r="O283" s="23"/>
      <c r="P283" s="23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  <c r="AM283" s="9"/>
      <c r="AN283" s="9"/>
      <c r="AO283" s="9"/>
      <c r="AP283" s="9"/>
      <c r="AQ283" s="9"/>
      <c r="AR283" s="9"/>
    </row>
    <row r="284" spans="1:44" ht="25.5">
      <c r="A284" s="9" t="s">
        <v>99</v>
      </c>
      <c r="B284" s="31" t="s">
        <v>78</v>
      </c>
      <c r="C284" s="85" t="s">
        <v>323</v>
      </c>
      <c r="D284" s="9"/>
      <c r="E284" s="9"/>
      <c r="F284" s="9">
        <v>5</v>
      </c>
      <c r="G284" s="9"/>
      <c r="H284" s="9"/>
      <c r="I284" s="9"/>
      <c r="J284" s="9"/>
      <c r="K284" s="9"/>
      <c r="L284" s="9">
        <v>2</v>
      </c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>
        <v>2</v>
      </c>
      <c r="AK284" s="9"/>
      <c r="AL284" s="9"/>
      <c r="AM284" s="9"/>
      <c r="AN284" s="9"/>
      <c r="AO284" s="9"/>
      <c r="AP284" s="9"/>
      <c r="AQ284" s="9"/>
      <c r="AR284" s="9"/>
    </row>
    <row r="285" spans="1:44" ht="12.75">
      <c r="A285" s="9" t="s">
        <v>120</v>
      </c>
      <c r="B285" s="12" t="s">
        <v>61</v>
      </c>
      <c r="C285" s="13">
        <v>0</v>
      </c>
      <c r="D285" s="13">
        <v>0</v>
      </c>
      <c r="E285" s="13">
        <v>0</v>
      </c>
      <c r="F285" s="17">
        <f aca="true" t="shared" si="14" ref="F285:AR285">F286+F318</f>
        <v>13</v>
      </c>
      <c r="G285" s="17">
        <f t="shared" si="14"/>
        <v>18</v>
      </c>
      <c r="H285" s="17">
        <f t="shared" si="14"/>
        <v>38</v>
      </c>
      <c r="I285" s="17">
        <f t="shared" si="14"/>
        <v>75</v>
      </c>
      <c r="J285" s="17">
        <f t="shared" si="14"/>
        <v>0</v>
      </c>
      <c r="K285" s="17">
        <f t="shared" si="14"/>
        <v>0</v>
      </c>
      <c r="L285" s="17">
        <f t="shared" si="14"/>
        <v>0</v>
      </c>
      <c r="M285" s="17">
        <f t="shared" si="14"/>
        <v>30</v>
      </c>
      <c r="N285" s="17">
        <f t="shared" si="14"/>
        <v>0</v>
      </c>
      <c r="O285" s="17">
        <f t="shared" si="14"/>
        <v>0</v>
      </c>
      <c r="P285" s="17">
        <f t="shared" si="14"/>
        <v>0</v>
      </c>
      <c r="Q285" s="17">
        <f t="shared" si="14"/>
        <v>4</v>
      </c>
      <c r="R285" s="17">
        <f t="shared" si="14"/>
        <v>1</v>
      </c>
      <c r="S285" s="17">
        <f t="shared" si="14"/>
        <v>0</v>
      </c>
      <c r="T285" s="17">
        <f t="shared" si="14"/>
        <v>0</v>
      </c>
      <c r="U285" s="17">
        <f t="shared" si="14"/>
        <v>1</v>
      </c>
      <c r="V285" s="17">
        <f t="shared" si="14"/>
        <v>0</v>
      </c>
      <c r="W285" s="17">
        <f t="shared" si="14"/>
        <v>0</v>
      </c>
      <c r="X285" s="17">
        <f t="shared" si="14"/>
        <v>0</v>
      </c>
      <c r="Y285" s="17">
        <f t="shared" si="14"/>
        <v>0</v>
      </c>
      <c r="Z285" s="17">
        <f t="shared" si="14"/>
        <v>4</v>
      </c>
      <c r="AA285" s="17">
        <f t="shared" si="14"/>
        <v>0</v>
      </c>
      <c r="AB285" s="17">
        <f t="shared" si="14"/>
        <v>0</v>
      </c>
      <c r="AC285" s="17">
        <f t="shared" si="14"/>
        <v>1</v>
      </c>
      <c r="AD285" s="17">
        <f t="shared" si="14"/>
        <v>4</v>
      </c>
      <c r="AE285" s="17">
        <f t="shared" si="14"/>
        <v>0</v>
      </c>
      <c r="AF285" s="17">
        <f t="shared" si="14"/>
        <v>0</v>
      </c>
      <c r="AG285" s="17">
        <f t="shared" si="14"/>
        <v>4</v>
      </c>
      <c r="AH285" s="17">
        <f t="shared" si="14"/>
        <v>0</v>
      </c>
      <c r="AI285" s="17">
        <f t="shared" si="14"/>
        <v>14</v>
      </c>
      <c r="AJ285" s="17">
        <f t="shared" si="14"/>
        <v>0</v>
      </c>
      <c r="AK285" s="17">
        <f t="shared" si="14"/>
        <v>0</v>
      </c>
      <c r="AL285" s="17">
        <f t="shared" si="14"/>
        <v>34</v>
      </c>
      <c r="AM285" s="17">
        <f t="shared" si="14"/>
        <v>52</v>
      </c>
      <c r="AN285" s="17">
        <f t="shared" si="14"/>
        <v>80</v>
      </c>
      <c r="AO285" s="17">
        <f t="shared" si="14"/>
        <v>14</v>
      </c>
      <c r="AP285" s="17">
        <f t="shared" si="14"/>
        <v>14</v>
      </c>
      <c r="AQ285" s="17">
        <f t="shared" si="14"/>
        <v>13</v>
      </c>
      <c r="AR285" s="17">
        <f t="shared" si="14"/>
        <v>0</v>
      </c>
    </row>
    <row r="286" spans="1:44" ht="12.75">
      <c r="A286" s="9" t="s">
        <v>120</v>
      </c>
      <c r="B286" s="14" t="s">
        <v>62</v>
      </c>
      <c r="C286" s="13">
        <v>0</v>
      </c>
      <c r="D286" s="13">
        <v>0</v>
      </c>
      <c r="E286" s="13">
        <v>0</v>
      </c>
      <c r="F286" s="17">
        <f aca="true" t="shared" si="15" ref="F286:AR286">SUM(F287:F317)</f>
        <v>13</v>
      </c>
      <c r="G286" s="17">
        <f t="shared" si="15"/>
        <v>18</v>
      </c>
      <c r="H286" s="17">
        <f t="shared" si="15"/>
        <v>38</v>
      </c>
      <c r="I286" s="17">
        <f t="shared" si="15"/>
        <v>75</v>
      </c>
      <c r="J286" s="17">
        <f t="shared" si="15"/>
        <v>0</v>
      </c>
      <c r="K286" s="17">
        <f t="shared" si="15"/>
        <v>0</v>
      </c>
      <c r="L286" s="17">
        <f t="shared" si="15"/>
        <v>0</v>
      </c>
      <c r="M286" s="17">
        <f t="shared" si="15"/>
        <v>30</v>
      </c>
      <c r="N286" s="17">
        <f t="shared" si="15"/>
        <v>0</v>
      </c>
      <c r="O286" s="17">
        <f t="shared" si="15"/>
        <v>0</v>
      </c>
      <c r="P286" s="17">
        <f t="shared" si="15"/>
        <v>0</v>
      </c>
      <c r="Q286" s="17">
        <f t="shared" si="15"/>
        <v>4</v>
      </c>
      <c r="R286" s="17">
        <f t="shared" si="15"/>
        <v>1</v>
      </c>
      <c r="S286" s="17">
        <f t="shared" si="15"/>
        <v>0</v>
      </c>
      <c r="T286" s="17">
        <f t="shared" si="15"/>
        <v>0</v>
      </c>
      <c r="U286" s="17">
        <f t="shared" si="15"/>
        <v>1</v>
      </c>
      <c r="V286" s="17">
        <f t="shared" si="15"/>
        <v>0</v>
      </c>
      <c r="W286" s="17">
        <f t="shared" si="15"/>
        <v>0</v>
      </c>
      <c r="X286" s="17">
        <f t="shared" si="15"/>
        <v>0</v>
      </c>
      <c r="Y286" s="17">
        <f t="shared" si="15"/>
        <v>0</v>
      </c>
      <c r="Z286" s="17">
        <f t="shared" si="15"/>
        <v>4</v>
      </c>
      <c r="AA286" s="17">
        <f t="shared" si="15"/>
        <v>0</v>
      </c>
      <c r="AB286" s="17">
        <f t="shared" si="15"/>
        <v>0</v>
      </c>
      <c r="AC286" s="17">
        <f t="shared" si="15"/>
        <v>1</v>
      </c>
      <c r="AD286" s="17">
        <f t="shared" si="15"/>
        <v>4</v>
      </c>
      <c r="AE286" s="17">
        <f t="shared" si="15"/>
        <v>0</v>
      </c>
      <c r="AF286" s="17">
        <f t="shared" si="15"/>
        <v>0</v>
      </c>
      <c r="AG286" s="17">
        <f t="shared" si="15"/>
        <v>4</v>
      </c>
      <c r="AH286" s="17">
        <f t="shared" si="15"/>
        <v>0</v>
      </c>
      <c r="AI286" s="17">
        <f t="shared" si="15"/>
        <v>14</v>
      </c>
      <c r="AJ286" s="17">
        <f t="shared" si="15"/>
        <v>0</v>
      </c>
      <c r="AK286" s="17">
        <f t="shared" si="15"/>
        <v>0</v>
      </c>
      <c r="AL286" s="17">
        <f t="shared" si="15"/>
        <v>34</v>
      </c>
      <c r="AM286" s="17">
        <f t="shared" si="15"/>
        <v>52</v>
      </c>
      <c r="AN286" s="17">
        <f t="shared" si="15"/>
        <v>80</v>
      </c>
      <c r="AO286" s="17">
        <f t="shared" si="15"/>
        <v>14</v>
      </c>
      <c r="AP286" s="17">
        <f t="shared" si="15"/>
        <v>14</v>
      </c>
      <c r="AQ286" s="17">
        <f t="shared" si="15"/>
        <v>13</v>
      </c>
      <c r="AR286" s="17">
        <f t="shared" si="15"/>
        <v>0</v>
      </c>
    </row>
    <row r="287" spans="1:44" ht="14.25" customHeight="1">
      <c r="A287" s="9" t="s">
        <v>120</v>
      </c>
      <c r="B287" s="10" t="s">
        <v>121</v>
      </c>
      <c r="C287" s="9" t="s">
        <v>49</v>
      </c>
      <c r="D287" s="9" t="s">
        <v>122</v>
      </c>
      <c r="E287" s="9" t="s">
        <v>123</v>
      </c>
      <c r="F287" s="9">
        <v>1</v>
      </c>
      <c r="G287" s="9">
        <v>3</v>
      </c>
      <c r="H287" s="9">
        <v>8</v>
      </c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>
        <v>1</v>
      </c>
      <c r="AE287" s="9"/>
      <c r="AF287" s="9"/>
      <c r="AG287" s="9"/>
      <c r="AH287" s="9"/>
      <c r="AI287" s="9"/>
      <c r="AJ287" s="9"/>
      <c r="AK287" s="9"/>
      <c r="AL287" s="9"/>
      <c r="AM287" s="9"/>
      <c r="AN287" s="9"/>
      <c r="AO287" s="9"/>
      <c r="AP287" s="9"/>
      <c r="AQ287" s="9"/>
      <c r="AR287" s="9"/>
    </row>
    <row r="288" spans="1:44" ht="14.25" customHeight="1">
      <c r="A288" s="9" t="s">
        <v>120</v>
      </c>
      <c r="B288" s="10" t="s">
        <v>124</v>
      </c>
      <c r="C288" s="9" t="s">
        <v>49</v>
      </c>
      <c r="D288" s="9" t="s">
        <v>122</v>
      </c>
      <c r="E288" s="9" t="s">
        <v>123</v>
      </c>
      <c r="F288" s="9">
        <v>1</v>
      </c>
      <c r="G288" s="9">
        <v>3</v>
      </c>
      <c r="H288" s="9">
        <v>5</v>
      </c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>
        <v>1</v>
      </c>
      <c r="AD288" s="9"/>
      <c r="AE288" s="9"/>
      <c r="AF288" s="9"/>
      <c r="AG288" s="9">
        <v>1</v>
      </c>
      <c r="AH288" s="9"/>
      <c r="AI288" s="9"/>
      <c r="AJ288" s="9"/>
      <c r="AK288" s="9"/>
      <c r="AL288" s="9">
        <v>1</v>
      </c>
      <c r="AM288" s="9"/>
      <c r="AN288" s="9"/>
      <c r="AO288" s="9"/>
      <c r="AP288" s="9"/>
      <c r="AQ288" s="9"/>
      <c r="AR288" s="9"/>
    </row>
    <row r="289" spans="1:44" ht="14.25" customHeight="1">
      <c r="A289" s="9" t="s">
        <v>120</v>
      </c>
      <c r="B289" s="10" t="s">
        <v>125</v>
      </c>
      <c r="C289" s="9" t="s">
        <v>49</v>
      </c>
      <c r="D289" s="9" t="s">
        <v>122</v>
      </c>
      <c r="E289" s="9" t="s">
        <v>123</v>
      </c>
      <c r="F289" s="9">
        <v>1</v>
      </c>
      <c r="G289" s="9">
        <v>3</v>
      </c>
      <c r="H289" s="9">
        <v>5</v>
      </c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>
        <v>1</v>
      </c>
      <c r="AE289" s="9"/>
      <c r="AF289" s="9"/>
      <c r="AG289" s="9">
        <v>1</v>
      </c>
      <c r="AH289" s="9"/>
      <c r="AI289" s="9"/>
      <c r="AJ289" s="9"/>
      <c r="AK289" s="9"/>
      <c r="AL289" s="9">
        <v>1</v>
      </c>
      <c r="AM289" s="9"/>
      <c r="AN289" s="9"/>
      <c r="AO289" s="9"/>
      <c r="AP289" s="9"/>
      <c r="AQ289" s="9"/>
      <c r="AR289" s="9"/>
    </row>
    <row r="290" spans="1:44" ht="14.25" customHeight="1">
      <c r="A290" s="9" t="s">
        <v>120</v>
      </c>
      <c r="B290" s="10" t="s">
        <v>126</v>
      </c>
      <c r="C290" s="9" t="s">
        <v>49</v>
      </c>
      <c r="D290" s="9" t="s">
        <v>122</v>
      </c>
      <c r="E290" s="9" t="s">
        <v>123</v>
      </c>
      <c r="F290" s="9">
        <v>1</v>
      </c>
      <c r="G290" s="9">
        <v>3</v>
      </c>
      <c r="H290" s="9">
        <v>5</v>
      </c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>
        <v>1</v>
      </c>
      <c r="AE290" s="9"/>
      <c r="AF290" s="9"/>
      <c r="AG290" s="9">
        <v>1</v>
      </c>
      <c r="AH290" s="9"/>
      <c r="AI290" s="9"/>
      <c r="AJ290" s="9"/>
      <c r="AK290" s="9"/>
      <c r="AL290" s="9">
        <v>1</v>
      </c>
      <c r="AM290" s="9"/>
      <c r="AN290" s="9"/>
      <c r="AO290" s="9"/>
      <c r="AP290" s="9"/>
      <c r="AQ290" s="9"/>
      <c r="AR290" s="9"/>
    </row>
    <row r="291" spans="1:44" ht="14.25" customHeight="1">
      <c r="A291" s="9" t="s">
        <v>120</v>
      </c>
      <c r="B291" s="10" t="s">
        <v>127</v>
      </c>
      <c r="C291" s="9" t="s">
        <v>49</v>
      </c>
      <c r="D291" s="9" t="s">
        <v>122</v>
      </c>
      <c r="E291" s="9" t="s">
        <v>123</v>
      </c>
      <c r="F291" s="9">
        <v>1</v>
      </c>
      <c r="G291" s="9">
        <v>3</v>
      </c>
      <c r="H291" s="9">
        <v>5</v>
      </c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>
        <v>1</v>
      </c>
      <c r="AE291" s="9"/>
      <c r="AF291" s="9"/>
      <c r="AG291" s="9">
        <v>1</v>
      </c>
      <c r="AH291" s="9"/>
      <c r="AI291" s="9"/>
      <c r="AJ291" s="9"/>
      <c r="AK291" s="9"/>
      <c r="AL291" s="9">
        <v>1</v>
      </c>
      <c r="AM291" s="9"/>
      <c r="AN291" s="9"/>
      <c r="AO291" s="9"/>
      <c r="AP291" s="9"/>
      <c r="AQ291" s="9"/>
      <c r="AR291" s="9"/>
    </row>
    <row r="292" spans="1:44" ht="14.25" customHeight="1">
      <c r="A292" s="9" t="s">
        <v>120</v>
      </c>
      <c r="B292" s="10" t="s">
        <v>128</v>
      </c>
      <c r="C292" s="9" t="s">
        <v>49</v>
      </c>
      <c r="D292" s="9" t="s">
        <v>122</v>
      </c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9"/>
      <c r="AM292" s="9"/>
      <c r="AN292" s="9"/>
      <c r="AO292" s="9"/>
      <c r="AP292" s="9"/>
      <c r="AQ292" s="9"/>
      <c r="AR292" s="9"/>
    </row>
    <row r="293" spans="1:44" ht="14.25" customHeight="1">
      <c r="A293" s="9" t="s">
        <v>120</v>
      </c>
      <c r="B293" s="10" t="s">
        <v>129</v>
      </c>
      <c r="C293" s="9" t="s">
        <v>49</v>
      </c>
      <c r="D293" s="9" t="s">
        <v>122</v>
      </c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9"/>
      <c r="AL293" s="9"/>
      <c r="AM293" s="9"/>
      <c r="AN293" s="9"/>
      <c r="AO293" s="9"/>
      <c r="AP293" s="9"/>
      <c r="AQ293" s="9"/>
      <c r="AR293" s="9"/>
    </row>
    <row r="294" spans="1:44" ht="14.25" customHeight="1">
      <c r="A294" s="9" t="s">
        <v>120</v>
      </c>
      <c r="B294" s="10" t="s">
        <v>130</v>
      </c>
      <c r="C294" s="9" t="s">
        <v>49</v>
      </c>
      <c r="D294" s="9" t="s">
        <v>122</v>
      </c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  <c r="AL294" s="9"/>
      <c r="AM294" s="9"/>
      <c r="AN294" s="9"/>
      <c r="AO294" s="9"/>
      <c r="AP294" s="9"/>
      <c r="AQ294" s="9"/>
      <c r="AR294" s="9"/>
    </row>
    <row r="295" spans="1:44" ht="14.25" customHeight="1">
      <c r="A295" s="9" t="s">
        <v>120</v>
      </c>
      <c r="B295" s="10" t="s">
        <v>131</v>
      </c>
      <c r="C295" s="9" t="s">
        <v>49</v>
      </c>
      <c r="D295" s="9" t="s">
        <v>122</v>
      </c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  <c r="AM295" s="9"/>
      <c r="AN295" s="9"/>
      <c r="AO295" s="9"/>
      <c r="AP295" s="9"/>
      <c r="AQ295" s="9"/>
      <c r="AR295" s="9"/>
    </row>
    <row r="296" spans="1:44" ht="14.25" customHeight="1">
      <c r="A296" s="9" t="s">
        <v>120</v>
      </c>
      <c r="B296" s="10" t="s">
        <v>132</v>
      </c>
      <c r="C296" s="9" t="s">
        <v>49</v>
      </c>
      <c r="D296" s="9" t="s">
        <v>133</v>
      </c>
      <c r="E296" s="9" t="s">
        <v>134</v>
      </c>
      <c r="F296" s="9">
        <v>2</v>
      </c>
      <c r="G296" s="9">
        <v>3</v>
      </c>
      <c r="H296" s="9">
        <v>10</v>
      </c>
      <c r="I296" s="9"/>
      <c r="J296" s="9"/>
      <c r="K296" s="9"/>
      <c r="L296" s="9"/>
      <c r="M296" s="9"/>
      <c r="N296" s="9"/>
      <c r="O296" s="9"/>
      <c r="P296" s="9"/>
      <c r="Q296" s="9">
        <v>1</v>
      </c>
      <c r="R296" s="9">
        <v>1</v>
      </c>
      <c r="S296" s="9"/>
      <c r="T296" s="9"/>
      <c r="U296" s="9">
        <v>1</v>
      </c>
      <c r="V296" s="9"/>
      <c r="W296" s="9"/>
      <c r="X296" s="9"/>
      <c r="Y296" s="9"/>
      <c r="Z296" s="9">
        <v>1</v>
      </c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/>
      <c r="AM296" s="9">
        <v>8</v>
      </c>
      <c r="AN296" s="9">
        <v>30</v>
      </c>
      <c r="AO296" s="9"/>
      <c r="AP296" s="9"/>
      <c r="AQ296" s="9"/>
      <c r="AR296" s="9"/>
    </row>
    <row r="297" spans="1:44" ht="14.25" customHeight="1">
      <c r="A297" s="9" t="s">
        <v>120</v>
      </c>
      <c r="B297" s="10" t="s">
        <v>135</v>
      </c>
      <c r="C297" s="9" t="s">
        <v>49</v>
      </c>
      <c r="D297" s="9" t="s">
        <v>133</v>
      </c>
      <c r="E297" s="9" t="s">
        <v>136</v>
      </c>
      <c r="F297" s="9">
        <v>2</v>
      </c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>
        <v>1</v>
      </c>
      <c r="R297" s="9"/>
      <c r="S297" s="9"/>
      <c r="T297" s="9"/>
      <c r="U297" s="9"/>
      <c r="V297" s="9"/>
      <c r="W297" s="9"/>
      <c r="X297" s="9"/>
      <c r="Y297" s="9"/>
      <c r="Z297" s="9">
        <v>1</v>
      </c>
      <c r="AA297" s="9"/>
      <c r="AB297" s="9"/>
      <c r="AC297" s="9"/>
      <c r="AD297" s="9"/>
      <c r="AE297" s="9"/>
      <c r="AF297" s="9"/>
      <c r="AG297" s="9"/>
      <c r="AH297" s="9"/>
      <c r="AI297" s="9"/>
      <c r="AJ297" s="9"/>
      <c r="AK297" s="9"/>
      <c r="AL297" s="9"/>
      <c r="AM297" s="9">
        <v>6</v>
      </c>
      <c r="AN297" s="9"/>
      <c r="AO297" s="9"/>
      <c r="AP297" s="9"/>
      <c r="AQ297" s="9"/>
      <c r="AR297" s="9"/>
    </row>
    <row r="298" spans="1:44" ht="14.25" customHeight="1">
      <c r="A298" s="9" t="s">
        <v>120</v>
      </c>
      <c r="B298" s="10" t="s">
        <v>137</v>
      </c>
      <c r="C298" s="9" t="s">
        <v>49</v>
      </c>
      <c r="D298" s="9" t="s">
        <v>138</v>
      </c>
      <c r="E298" s="9" t="s">
        <v>136</v>
      </c>
      <c r="F298" s="9">
        <v>2</v>
      </c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>
        <v>1</v>
      </c>
      <c r="R298" s="9"/>
      <c r="S298" s="9"/>
      <c r="T298" s="9"/>
      <c r="U298" s="9"/>
      <c r="V298" s="9"/>
      <c r="W298" s="9"/>
      <c r="X298" s="9"/>
      <c r="Y298" s="9"/>
      <c r="Z298" s="9">
        <v>1</v>
      </c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9"/>
      <c r="AL298" s="9"/>
      <c r="AM298" s="9">
        <v>6</v>
      </c>
      <c r="AN298" s="9"/>
      <c r="AO298" s="9"/>
      <c r="AP298" s="9"/>
      <c r="AQ298" s="9"/>
      <c r="AR298" s="9"/>
    </row>
    <row r="299" spans="1:44" ht="14.25" customHeight="1">
      <c r="A299" s="9" t="s">
        <v>120</v>
      </c>
      <c r="B299" s="10" t="s">
        <v>139</v>
      </c>
      <c r="C299" s="9" t="s">
        <v>49</v>
      </c>
      <c r="D299" s="9" t="s">
        <v>133</v>
      </c>
      <c r="E299" s="9" t="s">
        <v>136</v>
      </c>
      <c r="F299" s="9">
        <v>2</v>
      </c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>
        <v>1</v>
      </c>
      <c r="R299" s="9"/>
      <c r="S299" s="9"/>
      <c r="T299" s="9"/>
      <c r="U299" s="9"/>
      <c r="V299" s="9"/>
      <c r="W299" s="9"/>
      <c r="X299" s="9"/>
      <c r="Y299" s="9"/>
      <c r="Z299" s="9">
        <v>1</v>
      </c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L299" s="9"/>
      <c r="AM299" s="9">
        <v>6</v>
      </c>
      <c r="AN299" s="9"/>
      <c r="AO299" s="9"/>
      <c r="AP299" s="9"/>
      <c r="AQ299" s="9"/>
      <c r="AR299" s="9"/>
    </row>
    <row r="300" spans="1:44" ht="51" customHeight="1">
      <c r="A300" s="9" t="s">
        <v>120</v>
      </c>
      <c r="B300" s="10" t="s">
        <v>140</v>
      </c>
      <c r="C300" s="9" t="s">
        <v>49</v>
      </c>
      <c r="D300" s="9" t="s">
        <v>141</v>
      </c>
      <c r="E300" s="11" t="s">
        <v>142</v>
      </c>
      <c r="F300" s="9"/>
      <c r="G300" s="9"/>
      <c r="H300" s="9"/>
      <c r="I300" s="9">
        <v>5</v>
      </c>
      <c r="J300" s="9"/>
      <c r="K300" s="9"/>
      <c r="L300" s="9"/>
      <c r="M300" s="9">
        <v>2</v>
      </c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>
        <v>2</v>
      </c>
      <c r="AM300" s="9"/>
      <c r="AN300" s="9"/>
      <c r="AO300" s="9"/>
      <c r="AP300" s="9"/>
      <c r="AQ300" s="9"/>
      <c r="AR300" s="9"/>
    </row>
    <row r="301" spans="1:52" ht="51" customHeight="1">
      <c r="A301" s="9" t="s">
        <v>120</v>
      </c>
      <c r="B301" s="10" t="s">
        <v>140</v>
      </c>
      <c r="C301" s="9" t="s">
        <v>49</v>
      </c>
      <c r="D301" s="9" t="s">
        <v>141</v>
      </c>
      <c r="E301" s="11" t="s">
        <v>143</v>
      </c>
      <c r="F301" s="9"/>
      <c r="G301" s="9"/>
      <c r="H301" s="9"/>
      <c r="I301" s="9">
        <v>5</v>
      </c>
      <c r="J301" s="9"/>
      <c r="K301" s="9"/>
      <c r="L301" s="9"/>
      <c r="M301" s="9">
        <v>2</v>
      </c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>
        <v>2</v>
      </c>
      <c r="AM301" s="9"/>
      <c r="AN301" s="9"/>
      <c r="AO301" s="9"/>
      <c r="AP301" s="9"/>
      <c r="AQ301" s="9"/>
      <c r="AR301" s="9"/>
      <c r="AS301" s="19"/>
      <c r="AT301" s="19"/>
      <c r="AU301" s="19"/>
      <c r="AV301" s="19"/>
      <c r="AW301" s="19"/>
      <c r="AX301" s="19"/>
      <c r="AY301" s="19"/>
      <c r="AZ301" s="19"/>
    </row>
    <row r="302" spans="1:51" ht="51.75" customHeight="1">
      <c r="A302" s="9" t="s">
        <v>120</v>
      </c>
      <c r="B302" s="10" t="s">
        <v>140</v>
      </c>
      <c r="C302" s="9" t="s">
        <v>49</v>
      </c>
      <c r="D302" s="9" t="s">
        <v>141</v>
      </c>
      <c r="E302" s="11" t="s">
        <v>142</v>
      </c>
      <c r="F302" s="9"/>
      <c r="G302" s="9"/>
      <c r="H302" s="9"/>
      <c r="I302" s="9">
        <v>5</v>
      </c>
      <c r="J302" s="9"/>
      <c r="K302" s="9"/>
      <c r="L302" s="9"/>
      <c r="M302" s="9">
        <v>2</v>
      </c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>
        <v>2</v>
      </c>
      <c r="AM302" s="9"/>
      <c r="AN302" s="9"/>
      <c r="AO302" s="9"/>
      <c r="AP302" s="9"/>
      <c r="AQ302" s="9"/>
      <c r="AR302" s="9"/>
      <c r="AS302" s="19"/>
      <c r="AT302" s="19"/>
      <c r="AU302" s="19"/>
      <c r="AV302" s="19"/>
      <c r="AW302" s="19"/>
      <c r="AX302" s="19"/>
      <c r="AY302" s="19"/>
    </row>
    <row r="303" spans="1:44" ht="51" customHeight="1">
      <c r="A303" s="9" t="s">
        <v>120</v>
      </c>
      <c r="B303" s="10" t="s">
        <v>140</v>
      </c>
      <c r="C303" s="9" t="s">
        <v>49</v>
      </c>
      <c r="D303" s="9" t="s">
        <v>141</v>
      </c>
      <c r="E303" s="11" t="s">
        <v>142</v>
      </c>
      <c r="F303" s="9"/>
      <c r="G303" s="9"/>
      <c r="H303" s="9"/>
      <c r="I303" s="9">
        <v>5</v>
      </c>
      <c r="J303" s="9"/>
      <c r="K303" s="9"/>
      <c r="L303" s="9"/>
      <c r="M303" s="9">
        <v>2</v>
      </c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  <c r="AL303" s="9">
        <v>2</v>
      </c>
      <c r="AM303" s="9"/>
      <c r="AN303" s="9"/>
      <c r="AO303" s="9"/>
      <c r="AP303" s="9"/>
      <c r="AQ303" s="9"/>
      <c r="AR303" s="9"/>
    </row>
    <row r="304" spans="1:44" ht="51.75" customHeight="1">
      <c r="A304" s="9" t="s">
        <v>120</v>
      </c>
      <c r="B304" s="10" t="s">
        <v>140</v>
      </c>
      <c r="C304" s="9" t="s">
        <v>49</v>
      </c>
      <c r="D304" s="9" t="s">
        <v>141</v>
      </c>
      <c r="E304" s="11" t="s">
        <v>142</v>
      </c>
      <c r="F304" s="9"/>
      <c r="G304" s="9"/>
      <c r="H304" s="9"/>
      <c r="I304" s="9">
        <v>5</v>
      </c>
      <c r="J304" s="9"/>
      <c r="K304" s="9"/>
      <c r="L304" s="9"/>
      <c r="M304" s="9">
        <v>2</v>
      </c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  <c r="AL304" s="9">
        <v>2</v>
      </c>
      <c r="AM304" s="9"/>
      <c r="AN304" s="9"/>
      <c r="AO304" s="9"/>
      <c r="AP304" s="9"/>
      <c r="AQ304" s="9"/>
      <c r="AR304" s="9"/>
    </row>
    <row r="305" spans="1:44" ht="51.75" customHeight="1">
      <c r="A305" s="9" t="s">
        <v>120</v>
      </c>
      <c r="B305" s="10" t="s">
        <v>140</v>
      </c>
      <c r="C305" s="9" t="s">
        <v>49</v>
      </c>
      <c r="D305" s="9" t="s">
        <v>141</v>
      </c>
      <c r="E305" s="11" t="s">
        <v>142</v>
      </c>
      <c r="F305" s="9"/>
      <c r="G305" s="9"/>
      <c r="H305" s="9"/>
      <c r="I305" s="9">
        <v>5</v>
      </c>
      <c r="J305" s="9"/>
      <c r="K305" s="9"/>
      <c r="L305" s="9"/>
      <c r="M305" s="9">
        <v>2</v>
      </c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  <c r="AL305" s="9">
        <v>2</v>
      </c>
      <c r="AM305" s="9"/>
      <c r="AN305" s="9"/>
      <c r="AO305" s="9"/>
      <c r="AP305" s="9"/>
      <c r="AQ305" s="9"/>
      <c r="AR305" s="9"/>
    </row>
    <row r="306" spans="1:44" ht="49.5" customHeight="1">
      <c r="A306" s="9" t="s">
        <v>120</v>
      </c>
      <c r="B306" s="10" t="s">
        <v>140</v>
      </c>
      <c r="C306" s="9" t="s">
        <v>49</v>
      </c>
      <c r="D306" s="9" t="s">
        <v>141</v>
      </c>
      <c r="E306" s="11" t="s">
        <v>142</v>
      </c>
      <c r="F306" s="28"/>
      <c r="G306" s="9"/>
      <c r="H306" s="9"/>
      <c r="I306" s="9">
        <v>5</v>
      </c>
      <c r="J306" s="9"/>
      <c r="K306" s="9"/>
      <c r="L306" s="9"/>
      <c r="M306" s="9">
        <v>2</v>
      </c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L306" s="9">
        <v>2</v>
      </c>
      <c r="AM306" s="9"/>
      <c r="AN306" s="9"/>
      <c r="AO306" s="9"/>
      <c r="AP306" s="9"/>
      <c r="AQ306" s="9"/>
      <c r="AR306" s="9"/>
    </row>
    <row r="307" spans="1:44" ht="49.5" customHeight="1">
      <c r="A307" s="9" t="s">
        <v>120</v>
      </c>
      <c r="B307" s="10" t="s">
        <v>140</v>
      </c>
      <c r="C307" s="9" t="s">
        <v>49</v>
      </c>
      <c r="D307" s="9" t="s">
        <v>141</v>
      </c>
      <c r="E307" s="11" t="s">
        <v>142</v>
      </c>
      <c r="F307" s="9"/>
      <c r="G307" s="9"/>
      <c r="H307" s="9"/>
      <c r="I307" s="9">
        <v>5</v>
      </c>
      <c r="J307" s="9"/>
      <c r="K307" s="9"/>
      <c r="L307" s="9"/>
      <c r="M307" s="9">
        <v>2</v>
      </c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9">
        <v>2</v>
      </c>
      <c r="AM307" s="9"/>
      <c r="AN307" s="9"/>
      <c r="AO307" s="9"/>
      <c r="AP307" s="9"/>
      <c r="AQ307" s="9"/>
      <c r="AR307" s="9"/>
    </row>
    <row r="308" spans="1:44" ht="51.75" customHeight="1">
      <c r="A308" s="9" t="s">
        <v>120</v>
      </c>
      <c r="B308" s="10" t="s">
        <v>140</v>
      </c>
      <c r="C308" s="9" t="s">
        <v>49</v>
      </c>
      <c r="D308" s="9" t="s">
        <v>141</v>
      </c>
      <c r="E308" s="11" t="s">
        <v>142</v>
      </c>
      <c r="F308" s="9"/>
      <c r="G308" s="9"/>
      <c r="H308" s="9"/>
      <c r="I308" s="9">
        <v>5</v>
      </c>
      <c r="J308" s="9"/>
      <c r="K308" s="9"/>
      <c r="L308" s="9"/>
      <c r="M308" s="9">
        <v>2</v>
      </c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  <c r="AL308" s="9">
        <v>2</v>
      </c>
      <c r="AM308" s="9"/>
      <c r="AN308" s="9"/>
      <c r="AO308" s="9"/>
      <c r="AP308" s="9"/>
      <c r="AQ308" s="9"/>
      <c r="AR308" s="9"/>
    </row>
    <row r="309" spans="1:44" ht="54" customHeight="1">
      <c r="A309" s="9" t="s">
        <v>120</v>
      </c>
      <c r="B309" s="10" t="s">
        <v>140</v>
      </c>
      <c r="C309" s="9" t="s">
        <v>49</v>
      </c>
      <c r="D309" s="9" t="s">
        <v>141</v>
      </c>
      <c r="E309" s="11" t="s">
        <v>142</v>
      </c>
      <c r="F309" s="9"/>
      <c r="G309" s="9"/>
      <c r="H309" s="9"/>
      <c r="I309" s="9">
        <v>5</v>
      </c>
      <c r="J309" s="9"/>
      <c r="K309" s="9"/>
      <c r="L309" s="9"/>
      <c r="M309" s="9">
        <v>2</v>
      </c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9">
        <v>2</v>
      </c>
      <c r="AM309" s="9"/>
      <c r="AN309" s="9"/>
      <c r="AO309" s="9"/>
      <c r="AP309" s="9"/>
      <c r="AQ309" s="9"/>
      <c r="AR309" s="9"/>
    </row>
    <row r="310" spans="1:44" ht="51.75" customHeight="1">
      <c r="A310" s="9" t="s">
        <v>120</v>
      </c>
      <c r="B310" s="10" t="s">
        <v>140</v>
      </c>
      <c r="C310" s="9" t="s">
        <v>49</v>
      </c>
      <c r="D310" s="9" t="s">
        <v>141</v>
      </c>
      <c r="E310" s="11" t="s">
        <v>142</v>
      </c>
      <c r="F310" s="9"/>
      <c r="G310" s="9"/>
      <c r="H310" s="9"/>
      <c r="I310" s="9">
        <v>5</v>
      </c>
      <c r="J310" s="9"/>
      <c r="K310" s="9"/>
      <c r="L310" s="9"/>
      <c r="M310" s="9">
        <v>2</v>
      </c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  <c r="AL310" s="9">
        <v>2</v>
      </c>
      <c r="AM310" s="9"/>
      <c r="AN310" s="9"/>
      <c r="AO310" s="9"/>
      <c r="AP310" s="9"/>
      <c r="AQ310" s="9"/>
      <c r="AR310" s="9"/>
    </row>
    <row r="311" spans="1:44" ht="52.5" customHeight="1">
      <c r="A311" s="9" t="s">
        <v>120</v>
      </c>
      <c r="B311" s="10" t="s">
        <v>140</v>
      </c>
      <c r="C311" s="9" t="s">
        <v>49</v>
      </c>
      <c r="D311" s="9" t="s">
        <v>141</v>
      </c>
      <c r="E311" s="11" t="s">
        <v>142</v>
      </c>
      <c r="F311" s="9"/>
      <c r="G311" s="9"/>
      <c r="H311" s="9"/>
      <c r="I311" s="9">
        <v>5</v>
      </c>
      <c r="J311" s="9"/>
      <c r="K311" s="9"/>
      <c r="L311" s="9"/>
      <c r="M311" s="9">
        <v>2</v>
      </c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  <c r="AL311" s="9">
        <v>2</v>
      </c>
      <c r="AM311" s="9"/>
      <c r="AN311" s="9"/>
      <c r="AO311" s="9"/>
      <c r="AP311" s="9"/>
      <c r="AQ311" s="9"/>
      <c r="AR311" s="9"/>
    </row>
    <row r="312" spans="1:44" ht="49.5" customHeight="1">
      <c r="A312" s="9" t="s">
        <v>120</v>
      </c>
      <c r="B312" s="10" t="s">
        <v>140</v>
      </c>
      <c r="C312" s="9" t="s">
        <v>49</v>
      </c>
      <c r="D312" s="9" t="s">
        <v>141</v>
      </c>
      <c r="E312" s="11" t="s">
        <v>142</v>
      </c>
      <c r="F312" s="9"/>
      <c r="G312" s="9"/>
      <c r="H312" s="9"/>
      <c r="I312" s="9">
        <v>5</v>
      </c>
      <c r="J312" s="9"/>
      <c r="K312" s="9"/>
      <c r="L312" s="9"/>
      <c r="M312" s="9">
        <v>2</v>
      </c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  <c r="AJ312" s="9"/>
      <c r="AK312" s="9"/>
      <c r="AL312" s="9">
        <v>2</v>
      </c>
      <c r="AM312" s="9"/>
      <c r="AN312" s="9"/>
      <c r="AO312" s="9"/>
      <c r="AP312" s="9"/>
      <c r="AQ312" s="9"/>
      <c r="AR312" s="9"/>
    </row>
    <row r="313" spans="1:44" ht="51" customHeight="1">
      <c r="A313" s="9" t="s">
        <v>120</v>
      </c>
      <c r="B313" s="10" t="s">
        <v>140</v>
      </c>
      <c r="C313" s="9" t="s">
        <v>49</v>
      </c>
      <c r="D313" s="9" t="s">
        <v>141</v>
      </c>
      <c r="E313" s="11" t="s">
        <v>142</v>
      </c>
      <c r="F313" s="9"/>
      <c r="G313" s="9"/>
      <c r="H313" s="9"/>
      <c r="I313" s="9">
        <v>5</v>
      </c>
      <c r="J313" s="9"/>
      <c r="K313" s="9"/>
      <c r="L313" s="9"/>
      <c r="M313" s="9">
        <v>2</v>
      </c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  <c r="AL313" s="9">
        <v>2</v>
      </c>
      <c r="AM313" s="9"/>
      <c r="AN313" s="9"/>
      <c r="AO313" s="9"/>
      <c r="AP313" s="9"/>
      <c r="AQ313" s="9"/>
      <c r="AR313" s="9"/>
    </row>
    <row r="314" spans="1:44" ht="50.25" customHeight="1">
      <c r="A314" s="9" t="s">
        <v>120</v>
      </c>
      <c r="B314" s="10" t="s">
        <v>140</v>
      </c>
      <c r="C314" s="9" t="s">
        <v>49</v>
      </c>
      <c r="D314" s="9" t="s">
        <v>141</v>
      </c>
      <c r="E314" s="11" t="s">
        <v>142</v>
      </c>
      <c r="F314" s="9"/>
      <c r="G314" s="9"/>
      <c r="H314" s="9"/>
      <c r="I314" s="9">
        <v>5</v>
      </c>
      <c r="J314" s="9"/>
      <c r="K314" s="9"/>
      <c r="L314" s="9"/>
      <c r="M314" s="9">
        <v>2</v>
      </c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9"/>
      <c r="AL314" s="9">
        <v>2</v>
      </c>
      <c r="AM314" s="9"/>
      <c r="AN314" s="9"/>
      <c r="AO314" s="9"/>
      <c r="AP314" s="9"/>
      <c r="AQ314" s="9"/>
      <c r="AR314" s="9"/>
    </row>
    <row r="315" spans="1:44" ht="14.25" customHeight="1">
      <c r="A315" s="9" t="s">
        <v>120</v>
      </c>
      <c r="B315" s="10" t="s">
        <v>144</v>
      </c>
      <c r="C315" s="9" t="s">
        <v>49</v>
      </c>
      <c r="D315" s="9" t="s">
        <v>141</v>
      </c>
      <c r="E315" s="9" t="s">
        <v>145</v>
      </c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>
        <v>4</v>
      </c>
      <c r="AJ315" s="9"/>
      <c r="AK315" s="9"/>
      <c r="AL315" s="9"/>
      <c r="AM315" s="9">
        <v>10</v>
      </c>
      <c r="AN315" s="9">
        <v>20</v>
      </c>
      <c r="AO315" s="9">
        <v>4</v>
      </c>
      <c r="AP315" s="9">
        <v>4</v>
      </c>
      <c r="AQ315" s="9">
        <v>5</v>
      </c>
      <c r="AR315" s="9"/>
    </row>
    <row r="316" spans="1:44" ht="14.25" customHeight="1">
      <c r="A316" s="9" t="s">
        <v>120</v>
      </c>
      <c r="B316" s="10" t="s">
        <v>146</v>
      </c>
      <c r="C316" s="9" t="s">
        <v>49</v>
      </c>
      <c r="D316" s="9" t="s">
        <v>141</v>
      </c>
      <c r="E316" s="9" t="s">
        <v>145</v>
      </c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>
        <v>6</v>
      </c>
      <c r="AJ316" s="9"/>
      <c r="AK316" s="9"/>
      <c r="AL316" s="9"/>
      <c r="AM316" s="9">
        <v>10</v>
      </c>
      <c r="AN316" s="9">
        <v>20</v>
      </c>
      <c r="AO316" s="9">
        <v>6</v>
      </c>
      <c r="AP316" s="9">
        <v>6</v>
      </c>
      <c r="AQ316" s="9">
        <v>5</v>
      </c>
      <c r="AR316" s="9"/>
    </row>
    <row r="317" spans="1:44" ht="14.25" customHeight="1">
      <c r="A317" s="9" t="s">
        <v>120</v>
      </c>
      <c r="B317" s="10" t="s">
        <v>147</v>
      </c>
      <c r="C317" s="9" t="s">
        <v>49</v>
      </c>
      <c r="D317" s="9" t="s">
        <v>141</v>
      </c>
      <c r="E317" s="9" t="s">
        <v>145</v>
      </c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>
        <v>4</v>
      </c>
      <c r="AJ317" s="9"/>
      <c r="AK317" s="9"/>
      <c r="AL317" s="9"/>
      <c r="AM317" s="9">
        <v>6</v>
      </c>
      <c r="AN317" s="9">
        <v>10</v>
      </c>
      <c r="AO317" s="9">
        <v>4</v>
      </c>
      <c r="AP317" s="9">
        <v>4</v>
      </c>
      <c r="AQ317" s="9">
        <v>3</v>
      </c>
      <c r="AR317" s="9"/>
    </row>
    <row r="318" spans="1:44" ht="18.75" customHeight="1">
      <c r="A318" s="9" t="s">
        <v>120</v>
      </c>
      <c r="B318" s="17" t="s">
        <v>98</v>
      </c>
      <c r="C318" s="9"/>
      <c r="D318" s="9"/>
      <c r="E318" s="9"/>
      <c r="F318" s="17">
        <f aca="true" t="shared" si="16" ref="F318:AR318">SUM(F319:F321)</f>
        <v>0</v>
      </c>
      <c r="G318" s="17">
        <f t="shared" si="16"/>
        <v>0</v>
      </c>
      <c r="H318" s="17">
        <f t="shared" si="16"/>
        <v>0</v>
      </c>
      <c r="I318" s="17">
        <f t="shared" si="16"/>
        <v>0</v>
      </c>
      <c r="J318" s="17">
        <f t="shared" si="16"/>
        <v>0</v>
      </c>
      <c r="K318" s="17">
        <f t="shared" si="16"/>
        <v>0</v>
      </c>
      <c r="L318" s="17">
        <f t="shared" si="16"/>
        <v>0</v>
      </c>
      <c r="M318" s="17">
        <f t="shared" si="16"/>
        <v>0</v>
      </c>
      <c r="N318" s="17">
        <f t="shared" si="16"/>
        <v>0</v>
      </c>
      <c r="O318" s="17">
        <f t="shared" si="16"/>
        <v>0</v>
      </c>
      <c r="P318" s="17">
        <f t="shared" si="16"/>
        <v>0</v>
      </c>
      <c r="Q318" s="17">
        <f t="shared" si="16"/>
        <v>0</v>
      </c>
      <c r="R318" s="17">
        <f t="shared" si="16"/>
        <v>0</v>
      </c>
      <c r="S318" s="17">
        <f t="shared" si="16"/>
        <v>0</v>
      </c>
      <c r="T318" s="17">
        <f t="shared" si="16"/>
        <v>0</v>
      </c>
      <c r="U318" s="17">
        <f t="shared" si="16"/>
        <v>0</v>
      </c>
      <c r="V318" s="17">
        <f t="shared" si="16"/>
        <v>0</v>
      </c>
      <c r="W318" s="17">
        <f t="shared" si="16"/>
        <v>0</v>
      </c>
      <c r="X318" s="17">
        <f t="shared" si="16"/>
        <v>0</v>
      </c>
      <c r="Y318" s="17">
        <f t="shared" si="16"/>
        <v>0</v>
      </c>
      <c r="Z318" s="17">
        <f t="shared" si="16"/>
        <v>0</v>
      </c>
      <c r="AA318" s="17">
        <f t="shared" si="16"/>
        <v>0</v>
      </c>
      <c r="AB318" s="17">
        <f t="shared" si="16"/>
        <v>0</v>
      </c>
      <c r="AC318" s="17">
        <f t="shared" si="16"/>
        <v>0</v>
      </c>
      <c r="AD318" s="17">
        <f t="shared" si="16"/>
        <v>0</v>
      </c>
      <c r="AE318" s="17">
        <f t="shared" si="16"/>
        <v>0</v>
      </c>
      <c r="AF318" s="17">
        <f t="shared" si="16"/>
        <v>0</v>
      </c>
      <c r="AG318" s="17">
        <f t="shared" si="16"/>
        <v>0</v>
      </c>
      <c r="AH318" s="17">
        <f t="shared" si="16"/>
        <v>0</v>
      </c>
      <c r="AI318" s="17">
        <f t="shared" si="16"/>
        <v>0</v>
      </c>
      <c r="AJ318" s="17">
        <f t="shared" si="16"/>
        <v>0</v>
      </c>
      <c r="AK318" s="17">
        <f t="shared" si="16"/>
        <v>0</v>
      </c>
      <c r="AL318" s="17">
        <f t="shared" si="16"/>
        <v>0</v>
      </c>
      <c r="AM318" s="17">
        <f t="shared" si="16"/>
        <v>0</v>
      </c>
      <c r="AN318" s="17">
        <f t="shared" si="16"/>
        <v>0</v>
      </c>
      <c r="AO318" s="17">
        <f t="shared" si="16"/>
        <v>0</v>
      </c>
      <c r="AP318" s="17">
        <f t="shared" si="16"/>
        <v>0</v>
      </c>
      <c r="AQ318" s="17">
        <f t="shared" si="16"/>
        <v>0</v>
      </c>
      <c r="AR318" s="17">
        <f t="shared" si="16"/>
        <v>0</v>
      </c>
    </row>
    <row r="319" spans="1:44" ht="18.75" customHeight="1">
      <c r="A319" s="9" t="s">
        <v>148</v>
      </c>
      <c r="B319" s="20" t="s">
        <v>149</v>
      </c>
      <c r="C319" s="9" t="s">
        <v>49</v>
      </c>
      <c r="D319" s="9"/>
      <c r="E319" s="9" t="s">
        <v>123</v>
      </c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K319" s="9"/>
      <c r="AL319" s="9"/>
      <c r="AM319" s="9"/>
      <c r="AN319" s="9"/>
      <c r="AO319" s="9"/>
      <c r="AP319" s="9"/>
      <c r="AQ319" s="9"/>
      <c r="AR319" s="9"/>
    </row>
    <row r="320" spans="1:44" ht="18.75" customHeight="1">
      <c r="A320" s="9" t="s">
        <v>148</v>
      </c>
      <c r="B320" s="20" t="s">
        <v>150</v>
      </c>
      <c r="C320" s="9" t="s">
        <v>49</v>
      </c>
      <c r="D320" s="9"/>
      <c r="E320" s="9" t="s">
        <v>123</v>
      </c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9"/>
      <c r="AJ320" s="9"/>
      <c r="AK320" s="9"/>
      <c r="AL320" s="9"/>
      <c r="AM320" s="9"/>
      <c r="AN320" s="9"/>
      <c r="AO320" s="9"/>
      <c r="AP320" s="9"/>
      <c r="AQ320" s="9"/>
      <c r="AR320" s="9"/>
    </row>
    <row r="321" spans="1:44" ht="18.75" customHeight="1">
      <c r="A321" s="9" t="s">
        <v>148</v>
      </c>
      <c r="B321" s="20" t="s">
        <v>151</v>
      </c>
      <c r="C321" s="9" t="s">
        <v>49</v>
      </c>
      <c r="D321" s="9"/>
      <c r="E321" s="9" t="s">
        <v>123</v>
      </c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9"/>
      <c r="AJ321" s="9"/>
      <c r="AK321" s="9"/>
      <c r="AL321" s="9"/>
      <c r="AM321" s="9"/>
      <c r="AN321" s="9"/>
      <c r="AO321" s="9"/>
      <c r="AP321" s="9"/>
      <c r="AQ321" s="9"/>
      <c r="AR321" s="9"/>
    </row>
    <row r="322" spans="1:44" ht="12.75">
      <c r="A322" s="9" t="s">
        <v>148</v>
      </c>
      <c r="B322" s="31" t="s">
        <v>78</v>
      </c>
      <c r="C322" s="29" t="s">
        <v>323</v>
      </c>
      <c r="D322" s="9"/>
      <c r="E322" s="9"/>
      <c r="F322" s="9">
        <v>5</v>
      </c>
      <c r="G322" s="9"/>
      <c r="H322" s="9"/>
      <c r="I322" s="9"/>
      <c r="J322" s="9"/>
      <c r="K322" s="9"/>
      <c r="L322" s="9">
        <v>2</v>
      </c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  <c r="AI322" s="9"/>
      <c r="AJ322" s="9">
        <v>2</v>
      </c>
      <c r="AK322" s="9"/>
      <c r="AL322" s="9"/>
      <c r="AM322" s="9"/>
      <c r="AN322" s="9"/>
      <c r="AO322" s="9"/>
      <c r="AP322" s="9"/>
      <c r="AQ322" s="9"/>
      <c r="AR322" s="9"/>
    </row>
    <row r="323" spans="1:44" ht="12.75">
      <c r="A323" s="9" t="s">
        <v>152</v>
      </c>
      <c r="B323" s="12" t="s">
        <v>61</v>
      </c>
      <c r="C323" s="13">
        <v>0</v>
      </c>
      <c r="D323" s="13">
        <v>0</v>
      </c>
      <c r="E323" s="13">
        <v>0</v>
      </c>
      <c r="F323" s="17">
        <f aca="true" t="shared" si="17" ref="F323:AR323">F324+F338</f>
        <v>7</v>
      </c>
      <c r="G323" s="17">
        <f t="shared" si="17"/>
        <v>25</v>
      </c>
      <c r="H323" s="17">
        <f t="shared" si="17"/>
        <v>51</v>
      </c>
      <c r="I323" s="17">
        <f t="shared" si="17"/>
        <v>0</v>
      </c>
      <c r="J323" s="17">
        <f t="shared" si="17"/>
        <v>0</v>
      </c>
      <c r="K323" s="17">
        <f t="shared" si="17"/>
        <v>0</v>
      </c>
      <c r="L323" s="17">
        <f t="shared" si="17"/>
        <v>0</v>
      </c>
      <c r="M323" s="17">
        <f t="shared" si="17"/>
        <v>0</v>
      </c>
      <c r="N323" s="17">
        <f t="shared" si="17"/>
        <v>0</v>
      </c>
      <c r="O323" s="17">
        <f t="shared" si="17"/>
        <v>0</v>
      </c>
      <c r="P323" s="17">
        <f t="shared" si="17"/>
        <v>0</v>
      </c>
      <c r="Q323" s="17">
        <f t="shared" si="17"/>
        <v>0</v>
      </c>
      <c r="R323" s="17">
        <f t="shared" si="17"/>
        <v>2</v>
      </c>
      <c r="S323" s="17">
        <f t="shared" si="17"/>
        <v>0</v>
      </c>
      <c r="T323" s="17">
        <f t="shared" si="17"/>
        <v>2</v>
      </c>
      <c r="U323" s="17">
        <f t="shared" si="17"/>
        <v>0</v>
      </c>
      <c r="V323" s="17">
        <f t="shared" si="17"/>
        <v>0</v>
      </c>
      <c r="W323" s="17">
        <f t="shared" si="17"/>
        <v>0</v>
      </c>
      <c r="X323" s="17">
        <f t="shared" si="17"/>
        <v>0</v>
      </c>
      <c r="Y323" s="17">
        <f t="shared" si="17"/>
        <v>2</v>
      </c>
      <c r="Z323" s="17">
        <f t="shared" si="17"/>
        <v>0</v>
      </c>
      <c r="AA323" s="17">
        <f t="shared" si="17"/>
        <v>0</v>
      </c>
      <c r="AB323" s="17">
        <f t="shared" si="17"/>
        <v>0</v>
      </c>
      <c r="AC323" s="17">
        <f t="shared" si="17"/>
        <v>2</v>
      </c>
      <c r="AD323" s="17">
        <f t="shared" si="17"/>
        <v>4</v>
      </c>
      <c r="AE323" s="17">
        <f t="shared" si="17"/>
        <v>0</v>
      </c>
      <c r="AF323" s="17">
        <f t="shared" si="17"/>
        <v>0</v>
      </c>
      <c r="AG323" s="17">
        <f t="shared" si="17"/>
        <v>4</v>
      </c>
      <c r="AH323" s="17">
        <f t="shared" si="17"/>
        <v>0</v>
      </c>
      <c r="AI323" s="17">
        <f t="shared" si="17"/>
        <v>0</v>
      </c>
      <c r="AJ323" s="17">
        <f t="shared" si="17"/>
        <v>22</v>
      </c>
      <c r="AK323" s="17">
        <f t="shared" si="17"/>
        <v>11</v>
      </c>
      <c r="AL323" s="17">
        <f t="shared" si="17"/>
        <v>6</v>
      </c>
      <c r="AM323" s="17">
        <f t="shared" si="17"/>
        <v>0</v>
      </c>
      <c r="AN323" s="17">
        <f t="shared" si="17"/>
        <v>0</v>
      </c>
      <c r="AO323" s="17">
        <f t="shared" si="17"/>
        <v>0</v>
      </c>
      <c r="AP323" s="17">
        <f t="shared" si="17"/>
        <v>0</v>
      </c>
      <c r="AQ323" s="17">
        <f t="shared" si="17"/>
        <v>0</v>
      </c>
      <c r="AR323" s="17">
        <f t="shared" si="17"/>
        <v>0</v>
      </c>
    </row>
    <row r="324" spans="1:44" ht="12.75">
      <c r="A324" s="9" t="s">
        <v>152</v>
      </c>
      <c r="B324" s="14" t="s">
        <v>62</v>
      </c>
      <c r="C324" s="13">
        <v>0</v>
      </c>
      <c r="D324" s="13">
        <v>0</v>
      </c>
      <c r="E324" s="13">
        <v>0</v>
      </c>
      <c r="F324" s="17">
        <f aca="true" t="shared" si="18" ref="F324:AR324">SUM(F325:F337)</f>
        <v>7</v>
      </c>
      <c r="G324" s="17">
        <f t="shared" si="18"/>
        <v>25</v>
      </c>
      <c r="H324" s="17">
        <f t="shared" si="18"/>
        <v>51</v>
      </c>
      <c r="I324" s="17">
        <f t="shared" si="18"/>
        <v>0</v>
      </c>
      <c r="J324" s="17">
        <f t="shared" si="18"/>
        <v>0</v>
      </c>
      <c r="K324" s="17">
        <f t="shared" si="18"/>
        <v>0</v>
      </c>
      <c r="L324" s="17">
        <f t="shared" si="18"/>
        <v>0</v>
      </c>
      <c r="M324" s="17">
        <f t="shared" si="18"/>
        <v>0</v>
      </c>
      <c r="N324" s="17">
        <f t="shared" si="18"/>
        <v>0</v>
      </c>
      <c r="O324" s="17">
        <f t="shared" si="18"/>
        <v>0</v>
      </c>
      <c r="P324" s="17">
        <f t="shared" si="18"/>
        <v>0</v>
      </c>
      <c r="Q324" s="17">
        <f t="shared" si="18"/>
        <v>0</v>
      </c>
      <c r="R324" s="17">
        <f t="shared" si="18"/>
        <v>2</v>
      </c>
      <c r="S324" s="17">
        <f t="shared" si="18"/>
        <v>0</v>
      </c>
      <c r="T324" s="17">
        <f t="shared" si="18"/>
        <v>2</v>
      </c>
      <c r="U324" s="17">
        <f t="shared" si="18"/>
        <v>0</v>
      </c>
      <c r="V324" s="17">
        <f t="shared" si="18"/>
        <v>0</v>
      </c>
      <c r="W324" s="17">
        <f t="shared" si="18"/>
        <v>0</v>
      </c>
      <c r="X324" s="17">
        <f t="shared" si="18"/>
        <v>0</v>
      </c>
      <c r="Y324" s="17">
        <f t="shared" si="18"/>
        <v>2</v>
      </c>
      <c r="Z324" s="17">
        <f t="shared" si="18"/>
        <v>0</v>
      </c>
      <c r="AA324" s="17">
        <f t="shared" si="18"/>
        <v>0</v>
      </c>
      <c r="AB324" s="17">
        <f t="shared" si="18"/>
        <v>0</v>
      </c>
      <c r="AC324" s="17">
        <f t="shared" si="18"/>
        <v>2</v>
      </c>
      <c r="AD324" s="17">
        <f t="shared" si="18"/>
        <v>4</v>
      </c>
      <c r="AE324" s="17">
        <f t="shared" si="18"/>
        <v>0</v>
      </c>
      <c r="AF324" s="17">
        <f t="shared" si="18"/>
        <v>0</v>
      </c>
      <c r="AG324" s="17">
        <f t="shared" si="18"/>
        <v>4</v>
      </c>
      <c r="AH324" s="17">
        <f t="shared" si="18"/>
        <v>0</v>
      </c>
      <c r="AI324" s="17">
        <f t="shared" si="18"/>
        <v>0</v>
      </c>
      <c r="AJ324" s="17">
        <f t="shared" si="18"/>
        <v>22</v>
      </c>
      <c r="AK324" s="17">
        <f t="shared" si="18"/>
        <v>11</v>
      </c>
      <c r="AL324" s="17">
        <f t="shared" si="18"/>
        <v>6</v>
      </c>
      <c r="AM324" s="17">
        <f t="shared" si="18"/>
        <v>0</v>
      </c>
      <c r="AN324" s="17">
        <f t="shared" si="18"/>
        <v>0</v>
      </c>
      <c r="AO324" s="17">
        <f t="shared" si="18"/>
        <v>0</v>
      </c>
      <c r="AP324" s="17">
        <f t="shared" si="18"/>
        <v>0</v>
      </c>
      <c r="AQ324" s="17">
        <f t="shared" si="18"/>
        <v>0</v>
      </c>
      <c r="AR324" s="17">
        <f t="shared" si="18"/>
        <v>0</v>
      </c>
    </row>
    <row r="325" spans="1:44" ht="21" customHeight="1">
      <c r="A325" s="9" t="s">
        <v>152</v>
      </c>
      <c r="B325" s="10" t="s">
        <v>153</v>
      </c>
      <c r="C325" s="9" t="s">
        <v>49</v>
      </c>
      <c r="D325" s="9" t="s">
        <v>141</v>
      </c>
      <c r="E325" s="9" t="s">
        <v>154</v>
      </c>
      <c r="F325" s="9">
        <v>1</v>
      </c>
      <c r="G325" s="9">
        <v>3</v>
      </c>
      <c r="H325" s="9">
        <v>15</v>
      </c>
      <c r="I325" s="9"/>
      <c r="J325" s="9"/>
      <c r="K325" s="9"/>
      <c r="L325" s="9"/>
      <c r="M325" s="9"/>
      <c r="N325" s="9"/>
      <c r="O325" s="9"/>
      <c r="Q325" s="9"/>
      <c r="R325" s="9"/>
      <c r="S325" s="9"/>
      <c r="T325" s="9"/>
      <c r="U325" s="9"/>
      <c r="V325" s="9"/>
      <c r="W325" s="9"/>
      <c r="X325" s="9"/>
      <c r="Y325" s="9">
        <v>2</v>
      </c>
      <c r="Z325" s="9"/>
      <c r="AA325" s="9"/>
      <c r="AB325" s="9"/>
      <c r="AC325" s="9"/>
      <c r="AD325" s="9"/>
      <c r="AE325" s="9"/>
      <c r="AF325" s="9"/>
      <c r="AG325" s="9"/>
      <c r="AH325" s="9"/>
      <c r="AI325" s="9"/>
      <c r="AJ325" s="9"/>
      <c r="AK325" s="9"/>
      <c r="AL325" s="9">
        <v>2</v>
      </c>
      <c r="AM325" s="9"/>
      <c r="AN325" s="9"/>
      <c r="AO325" s="9"/>
      <c r="AP325" s="9"/>
      <c r="AQ325" s="9"/>
      <c r="AR325" s="9"/>
    </row>
    <row r="326" spans="1:44" ht="21" customHeight="1">
      <c r="A326" s="9" t="s">
        <v>152</v>
      </c>
      <c r="B326" s="10" t="s">
        <v>155</v>
      </c>
      <c r="C326" s="9" t="s">
        <v>49</v>
      </c>
      <c r="D326" s="9" t="s">
        <v>141</v>
      </c>
      <c r="E326" s="9" t="s">
        <v>154</v>
      </c>
      <c r="F326" s="9">
        <v>1</v>
      </c>
      <c r="G326" s="9">
        <v>5</v>
      </c>
      <c r="H326" s="9">
        <v>8</v>
      </c>
      <c r="I326" s="9"/>
      <c r="J326" s="9"/>
      <c r="K326" s="9"/>
      <c r="L326" s="9"/>
      <c r="M326" s="9"/>
      <c r="N326" s="9"/>
      <c r="O326" s="9"/>
      <c r="Q326" s="9"/>
      <c r="R326" s="9">
        <v>1</v>
      </c>
      <c r="S326" s="9"/>
      <c r="T326" s="9">
        <v>1</v>
      </c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I326" s="9"/>
      <c r="AJ326" s="9"/>
      <c r="AK326" s="9"/>
      <c r="AL326" s="9"/>
      <c r="AM326" s="9"/>
      <c r="AN326" s="9"/>
      <c r="AO326" s="9"/>
      <c r="AP326" s="9"/>
      <c r="AQ326" s="9"/>
      <c r="AR326" s="9"/>
    </row>
    <row r="327" spans="1:44" ht="21.75" customHeight="1">
      <c r="A327" s="9" t="s">
        <v>152</v>
      </c>
      <c r="B327" s="10" t="s">
        <v>156</v>
      </c>
      <c r="C327" s="9" t="s">
        <v>49</v>
      </c>
      <c r="D327" s="9" t="s">
        <v>141</v>
      </c>
      <c r="E327" s="9" t="s">
        <v>154</v>
      </c>
      <c r="F327" s="9">
        <v>1</v>
      </c>
      <c r="G327" s="9">
        <v>5</v>
      </c>
      <c r="H327" s="9">
        <v>8</v>
      </c>
      <c r="I327" s="9"/>
      <c r="J327" s="9"/>
      <c r="K327" s="9"/>
      <c r="L327" s="9"/>
      <c r="M327" s="9"/>
      <c r="N327" s="9"/>
      <c r="O327" s="9"/>
      <c r="Q327" s="9"/>
      <c r="R327" s="9">
        <v>1</v>
      </c>
      <c r="S327" s="9"/>
      <c r="T327" s="9">
        <v>1</v>
      </c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9"/>
      <c r="AL327" s="9"/>
      <c r="AM327" s="9"/>
      <c r="AN327" s="9"/>
      <c r="AO327" s="9"/>
      <c r="AP327" s="9"/>
      <c r="AQ327" s="9"/>
      <c r="AR327" s="9"/>
    </row>
    <row r="328" spans="1:44" ht="18.75" customHeight="1">
      <c r="A328" s="9" t="s">
        <v>152</v>
      </c>
      <c r="B328" s="10" t="s">
        <v>157</v>
      </c>
      <c r="C328" s="9" t="s">
        <v>49</v>
      </c>
      <c r="D328" s="9" t="s">
        <v>141</v>
      </c>
      <c r="E328" s="9" t="s">
        <v>154</v>
      </c>
      <c r="F328" s="9">
        <v>1</v>
      </c>
      <c r="G328" s="9">
        <v>3</v>
      </c>
      <c r="H328" s="9">
        <v>5</v>
      </c>
      <c r="I328" s="9"/>
      <c r="J328" s="9"/>
      <c r="K328" s="9"/>
      <c r="L328" s="9"/>
      <c r="M328" s="9"/>
      <c r="N328" s="9"/>
      <c r="O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>
        <v>1</v>
      </c>
      <c r="AE328" s="9"/>
      <c r="AF328" s="9"/>
      <c r="AG328" s="9">
        <v>1</v>
      </c>
      <c r="AH328" s="9"/>
      <c r="AI328" s="9"/>
      <c r="AJ328" s="9"/>
      <c r="AK328" s="9"/>
      <c r="AL328" s="9">
        <v>1</v>
      </c>
      <c r="AM328" s="9"/>
      <c r="AN328" s="9"/>
      <c r="AO328" s="9"/>
      <c r="AP328" s="9"/>
      <c r="AQ328" s="9"/>
      <c r="AR328" s="9"/>
    </row>
    <row r="329" spans="1:44" ht="20.25" customHeight="1">
      <c r="A329" s="9" t="s">
        <v>152</v>
      </c>
      <c r="B329" s="10" t="s">
        <v>158</v>
      </c>
      <c r="C329" s="9" t="s">
        <v>49</v>
      </c>
      <c r="D329" s="9" t="s">
        <v>141</v>
      </c>
      <c r="E329" s="9" t="s">
        <v>154</v>
      </c>
      <c r="F329" s="9">
        <v>1</v>
      </c>
      <c r="G329" s="9">
        <v>3</v>
      </c>
      <c r="H329" s="9">
        <v>5</v>
      </c>
      <c r="I329" s="9"/>
      <c r="J329" s="9"/>
      <c r="K329" s="9"/>
      <c r="L329" s="9"/>
      <c r="M329" s="9"/>
      <c r="N329" s="9"/>
      <c r="O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>
        <v>2</v>
      </c>
      <c r="AD329" s="9">
        <v>1</v>
      </c>
      <c r="AE329" s="9"/>
      <c r="AF329" s="9"/>
      <c r="AG329" s="9">
        <v>1</v>
      </c>
      <c r="AH329" s="9"/>
      <c r="AI329" s="9"/>
      <c r="AJ329" s="9"/>
      <c r="AK329" s="9"/>
      <c r="AL329" s="9">
        <v>1</v>
      </c>
      <c r="AM329" s="9"/>
      <c r="AN329" s="9"/>
      <c r="AO329" s="9"/>
      <c r="AP329" s="9"/>
      <c r="AQ329" s="9"/>
      <c r="AR329" s="9"/>
    </row>
    <row r="330" spans="1:44" ht="20.25" customHeight="1">
      <c r="A330" s="9" t="s">
        <v>152</v>
      </c>
      <c r="B330" s="10" t="s">
        <v>159</v>
      </c>
      <c r="C330" s="9" t="s">
        <v>49</v>
      </c>
      <c r="D330" s="9" t="s">
        <v>141</v>
      </c>
      <c r="E330" s="9" t="s">
        <v>154</v>
      </c>
      <c r="F330" s="9">
        <v>1</v>
      </c>
      <c r="G330" s="9">
        <v>3</v>
      </c>
      <c r="H330" s="9">
        <v>5</v>
      </c>
      <c r="I330" s="9"/>
      <c r="J330" s="9"/>
      <c r="K330" s="9"/>
      <c r="L330" s="9"/>
      <c r="M330" s="9"/>
      <c r="N330" s="9"/>
      <c r="O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  <c r="AB330" s="9"/>
      <c r="AC330" s="9"/>
      <c r="AD330" s="9">
        <v>1</v>
      </c>
      <c r="AE330" s="9"/>
      <c r="AF330" s="9"/>
      <c r="AG330" s="9">
        <v>1</v>
      </c>
      <c r="AH330" s="9"/>
      <c r="AI330" s="9"/>
      <c r="AJ330" s="9"/>
      <c r="AK330" s="9"/>
      <c r="AL330" s="9">
        <v>1</v>
      </c>
      <c r="AM330" s="9"/>
      <c r="AN330" s="9"/>
      <c r="AO330" s="9"/>
      <c r="AP330" s="9"/>
      <c r="AQ330" s="9"/>
      <c r="AR330" s="9"/>
    </row>
    <row r="331" spans="1:44" ht="20.25" customHeight="1">
      <c r="A331" s="9" t="s">
        <v>152</v>
      </c>
      <c r="B331" s="10" t="s">
        <v>160</v>
      </c>
      <c r="C331" s="9" t="s">
        <v>49</v>
      </c>
      <c r="D331" s="9" t="s">
        <v>141</v>
      </c>
      <c r="E331" s="9" t="s">
        <v>154</v>
      </c>
      <c r="F331" s="9">
        <v>1</v>
      </c>
      <c r="G331" s="9">
        <v>3</v>
      </c>
      <c r="H331" s="9">
        <v>5</v>
      </c>
      <c r="I331" s="9"/>
      <c r="J331" s="9"/>
      <c r="K331" s="9"/>
      <c r="L331" s="9"/>
      <c r="M331" s="9"/>
      <c r="N331" s="9"/>
      <c r="O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  <c r="AB331" s="9"/>
      <c r="AC331" s="9"/>
      <c r="AD331" s="9">
        <v>1</v>
      </c>
      <c r="AE331" s="9"/>
      <c r="AF331" s="9"/>
      <c r="AG331" s="9">
        <v>1</v>
      </c>
      <c r="AH331" s="9"/>
      <c r="AI331" s="9"/>
      <c r="AJ331" s="9"/>
      <c r="AK331" s="9"/>
      <c r="AL331" s="9">
        <v>1</v>
      </c>
      <c r="AM331" s="9"/>
      <c r="AN331" s="9"/>
      <c r="AO331" s="9"/>
      <c r="AP331" s="9"/>
      <c r="AQ331" s="9"/>
      <c r="AR331" s="9"/>
    </row>
    <row r="332" spans="1:44" ht="23.25" customHeight="1">
      <c r="A332" s="9" t="s">
        <v>152</v>
      </c>
      <c r="B332" s="10" t="s">
        <v>161</v>
      </c>
      <c r="C332" s="9" t="s">
        <v>49</v>
      </c>
      <c r="D332" s="9" t="s">
        <v>141</v>
      </c>
      <c r="E332" s="9" t="s">
        <v>162</v>
      </c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9"/>
      <c r="AC332" s="9"/>
      <c r="AD332" s="9"/>
      <c r="AE332" s="9"/>
      <c r="AF332" s="9"/>
      <c r="AG332" s="9"/>
      <c r="AH332" s="9"/>
      <c r="AI332" s="9"/>
      <c r="AJ332" s="9">
        <v>4</v>
      </c>
      <c r="AK332" s="9">
        <v>2</v>
      </c>
      <c r="AL332" s="9"/>
      <c r="AM332" s="9"/>
      <c r="AN332" s="9"/>
      <c r="AO332" s="9"/>
      <c r="AP332" s="9"/>
      <c r="AQ332" s="9"/>
      <c r="AR332" s="9"/>
    </row>
    <row r="333" spans="1:44" ht="26.25" customHeight="1">
      <c r="A333" s="9" t="s">
        <v>152</v>
      </c>
      <c r="B333" s="10" t="s">
        <v>163</v>
      </c>
      <c r="C333" s="9" t="s">
        <v>49</v>
      </c>
      <c r="D333" s="9" t="s">
        <v>141</v>
      </c>
      <c r="E333" s="9" t="s">
        <v>162</v>
      </c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  <c r="AB333" s="9"/>
      <c r="AC333" s="9"/>
      <c r="AD333" s="9"/>
      <c r="AE333" s="9"/>
      <c r="AF333" s="9"/>
      <c r="AG333" s="9"/>
      <c r="AH333" s="9"/>
      <c r="AI333" s="9"/>
      <c r="AJ333" s="9">
        <v>4</v>
      </c>
      <c r="AK333" s="9">
        <v>4</v>
      </c>
      <c r="AL333" s="9"/>
      <c r="AM333" s="9"/>
      <c r="AN333" s="9"/>
      <c r="AO333" s="9"/>
      <c r="AP333" s="9"/>
      <c r="AQ333" s="9"/>
      <c r="AR333" s="9"/>
    </row>
    <row r="334" spans="1:44" ht="24.75" customHeight="1">
      <c r="A334" s="9" t="s">
        <v>152</v>
      </c>
      <c r="B334" s="10" t="s">
        <v>164</v>
      </c>
      <c r="C334" s="9" t="s">
        <v>49</v>
      </c>
      <c r="D334" s="9" t="s">
        <v>141</v>
      </c>
      <c r="E334" s="9" t="s">
        <v>162</v>
      </c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9"/>
      <c r="AD334" s="9"/>
      <c r="AE334" s="9"/>
      <c r="AF334" s="9"/>
      <c r="AG334" s="9"/>
      <c r="AH334" s="9"/>
      <c r="AI334" s="9"/>
      <c r="AJ334" s="9">
        <v>4</v>
      </c>
      <c r="AK334" s="9">
        <v>2</v>
      </c>
      <c r="AL334" s="9"/>
      <c r="AM334" s="9"/>
      <c r="AN334" s="9"/>
      <c r="AO334" s="9"/>
      <c r="AP334" s="9"/>
      <c r="AQ334" s="9"/>
      <c r="AR334" s="9"/>
    </row>
    <row r="335" spans="1:44" ht="25.5" customHeight="1">
      <c r="A335" s="9" t="s">
        <v>152</v>
      </c>
      <c r="B335" s="10" t="s">
        <v>165</v>
      </c>
      <c r="C335" s="9" t="s">
        <v>49</v>
      </c>
      <c r="D335" s="9" t="s">
        <v>141</v>
      </c>
      <c r="E335" s="9" t="s">
        <v>162</v>
      </c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9"/>
      <c r="AI335" s="9"/>
      <c r="AJ335" s="9">
        <v>4</v>
      </c>
      <c r="AK335" s="9">
        <v>2</v>
      </c>
      <c r="AL335" s="9"/>
      <c r="AM335" s="9"/>
      <c r="AN335" s="9"/>
      <c r="AO335" s="9"/>
      <c r="AP335" s="9"/>
      <c r="AQ335" s="9"/>
      <c r="AR335" s="9"/>
    </row>
    <row r="336" spans="1:44" ht="27" customHeight="1">
      <c r="A336" s="9" t="s">
        <v>152</v>
      </c>
      <c r="B336" s="10" t="s">
        <v>165</v>
      </c>
      <c r="C336" s="9" t="s">
        <v>49</v>
      </c>
      <c r="D336" s="9" t="s">
        <v>141</v>
      </c>
      <c r="E336" s="9" t="s">
        <v>162</v>
      </c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/>
      <c r="AE336" s="9"/>
      <c r="AF336" s="9"/>
      <c r="AG336" s="9"/>
      <c r="AH336" s="9"/>
      <c r="AI336" s="9"/>
      <c r="AJ336" s="9">
        <v>2</v>
      </c>
      <c r="AK336" s="9"/>
      <c r="AL336" s="9"/>
      <c r="AM336" s="9"/>
      <c r="AN336" s="9"/>
      <c r="AO336" s="9"/>
      <c r="AP336" s="9"/>
      <c r="AQ336" s="9"/>
      <c r="AR336" s="9"/>
    </row>
    <row r="337" spans="1:44" ht="24.75" customHeight="1">
      <c r="A337" s="9" t="s">
        <v>152</v>
      </c>
      <c r="B337" s="10" t="s">
        <v>166</v>
      </c>
      <c r="C337" s="9" t="s">
        <v>49</v>
      </c>
      <c r="D337" s="9" t="s">
        <v>141</v>
      </c>
      <c r="E337" s="9" t="s">
        <v>162</v>
      </c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9"/>
      <c r="AI337" s="9"/>
      <c r="AJ337" s="9">
        <v>4</v>
      </c>
      <c r="AK337" s="9">
        <v>1</v>
      </c>
      <c r="AL337" s="9"/>
      <c r="AM337" s="9"/>
      <c r="AN337" s="9"/>
      <c r="AO337" s="9"/>
      <c r="AP337" s="9"/>
      <c r="AQ337" s="9"/>
      <c r="AR337" s="9"/>
    </row>
    <row r="338" spans="1:45" ht="18" customHeight="1">
      <c r="A338" s="9" t="s">
        <v>152</v>
      </c>
      <c r="B338" s="17" t="s">
        <v>98</v>
      </c>
      <c r="C338" s="9"/>
      <c r="D338" s="9"/>
      <c r="E338" s="9"/>
      <c r="F338" s="17">
        <f aca="true" t="shared" si="19" ref="F338:AR338">SUM(F339:F342)</f>
        <v>0</v>
      </c>
      <c r="G338" s="17">
        <f t="shared" si="19"/>
        <v>0</v>
      </c>
      <c r="H338" s="17">
        <f t="shared" si="19"/>
        <v>0</v>
      </c>
      <c r="I338" s="17">
        <f t="shared" si="19"/>
        <v>0</v>
      </c>
      <c r="J338" s="17">
        <f t="shared" si="19"/>
        <v>0</v>
      </c>
      <c r="K338" s="17">
        <f t="shared" si="19"/>
        <v>0</v>
      </c>
      <c r="L338" s="17">
        <f t="shared" si="19"/>
        <v>0</v>
      </c>
      <c r="M338" s="17">
        <f t="shared" si="19"/>
        <v>0</v>
      </c>
      <c r="N338" s="17">
        <f t="shared" si="19"/>
        <v>0</v>
      </c>
      <c r="O338" s="17">
        <f t="shared" si="19"/>
        <v>0</v>
      </c>
      <c r="P338" s="17">
        <f t="shared" si="19"/>
        <v>0</v>
      </c>
      <c r="Q338" s="17">
        <f t="shared" si="19"/>
        <v>0</v>
      </c>
      <c r="R338" s="17">
        <f t="shared" si="19"/>
        <v>0</v>
      </c>
      <c r="S338" s="17">
        <f t="shared" si="19"/>
        <v>0</v>
      </c>
      <c r="T338" s="17">
        <f t="shared" si="19"/>
        <v>0</v>
      </c>
      <c r="U338" s="17">
        <f t="shared" si="19"/>
        <v>0</v>
      </c>
      <c r="V338" s="17">
        <f t="shared" si="19"/>
        <v>0</v>
      </c>
      <c r="W338" s="17">
        <f t="shared" si="19"/>
        <v>0</v>
      </c>
      <c r="X338" s="17">
        <f t="shared" si="19"/>
        <v>0</v>
      </c>
      <c r="Y338" s="17">
        <f t="shared" si="19"/>
        <v>0</v>
      </c>
      <c r="Z338" s="17">
        <f t="shared" si="19"/>
        <v>0</v>
      </c>
      <c r="AA338" s="17">
        <f t="shared" si="19"/>
        <v>0</v>
      </c>
      <c r="AB338" s="17">
        <f t="shared" si="19"/>
        <v>0</v>
      </c>
      <c r="AC338" s="17">
        <f t="shared" si="19"/>
        <v>0</v>
      </c>
      <c r="AD338" s="17">
        <f t="shared" si="19"/>
        <v>0</v>
      </c>
      <c r="AE338" s="17">
        <f t="shared" si="19"/>
        <v>0</v>
      </c>
      <c r="AF338" s="17">
        <f t="shared" si="19"/>
        <v>0</v>
      </c>
      <c r="AG338" s="17">
        <f t="shared" si="19"/>
        <v>0</v>
      </c>
      <c r="AH338" s="17">
        <f t="shared" si="19"/>
        <v>0</v>
      </c>
      <c r="AI338" s="17">
        <f t="shared" si="19"/>
        <v>0</v>
      </c>
      <c r="AJ338" s="17">
        <f t="shared" si="19"/>
        <v>0</v>
      </c>
      <c r="AK338" s="17">
        <f t="shared" si="19"/>
        <v>0</v>
      </c>
      <c r="AL338" s="17">
        <f t="shared" si="19"/>
        <v>0</v>
      </c>
      <c r="AM338" s="17">
        <f t="shared" si="19"/>
        <v>0</v>
      </c>
      <c r="AN338" s="17">
        <f t="shared" si="19"/>
        <v>0</v>
      </c>
      <c r="AO338" s="17">
        <f t="shared" si="19"/>
        <v>0</v>
      </c>
      <c r="AP338" s="17">
        <f t="shared" si="19"/>
        <v>0</v>
      </c>
      <c r="AQ338" s="17">
        <f t="shared" si="19"/>
        <v>0</v>
      </c>
      <c r="AR338" s="17">
        <f t="shared" si="19"/>
        <v>0</v>
      </c>
      <c r="AS338" s="19"/>
    </row>
    <row r="339" spans="1:45" ht="18" customHeight="1">
      <c r="A339" s="9" t="s">
        <v>152</v>
      </c>
      <c r="B339" s="20" t="s">
        <v>167</v>
      </c>
      <c r="C339" s="9" t="s">
        <v>49</v>
      </c>
      <c r="D339" s="9" t="s">
        <v>122</v>
      </c>
      <c r="E339" s="9" t="s">
        <v>154</v>
      </c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  <c r="AL339" s="9"/>
      <c r="AM339" s="9"/>
      <c r="AN339" s="9"/>
      <c r="AO339" s="9"/>
      <c r="AP339" s="9"/>
      <c r="AQ339" s="9"/>
      <c r="AR339" s="9"/>
      <c r="AS339" s="19"/>
    </row>
    <row r="340" spans="1:45" ht="18" customHeight="1">
      <c r="A340" s="9" t="s">
        <v>152</v>
      </c>
      <c r="B340" s="20" t="s">
        <v>168</v>
      </c>
      <c r="C340" s="9" t="s">
        <v>49</v>
      </c>
      <c r="D340" s="9" t="s">
        <v>122</v>
      </c>
      <c r="E340" s="9" t="s">
        <v>154</v>
      </c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9"/>
      <c r="AD340" s="9"/>
      <c r="AE340" s="9"/>
      <c r="AF340" s="9"/>
      <c r="AG340" s="9"/>
      <c r="AH340" s="9"/>
      <c r="AI340" s="9"/>
      <c r="AJ340" s="9"/>
      <c r="AK340" s="9"/>
      <c r="AL340" s="9"/>
      <c r="AM340" s="9"/>
      <c r="AN340" s="9"/>
      <c r="AO340" s="9"/>
      <c r="AP340" s="9"/>
      <c r="AQ340" s="9"/>
      <c r="AR340" s="9"/>
      <c r="AS340" s="19"/>
    </row>
    <row r="341" spans="1:45" ht="18" customHeight="1">
      <c r="A341" s="9" t="s">
        <v>152</v>
      </c>
      <c r="B341" s="20" t="s">
        <v>169</v>
      </c>
      <c r="C341" s="9" t="s">
        <v>49</v>
      </c>
      <c r="D341" s="9" t="s">
        <v>122</v>
      </c>
      <c r="E341" s="9" t="s">
        <v>154</v>
      </c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9"/>
      <c r="AI341" s="9"/>
      <c r="AJ341" s="9"/>
      <c r="AK341" s="9"/>
      <c r="AL341" s="9"/>
      <c r="AM341" s="9"/>
      <c r="AN341" s="9"/>
      <c r="AO341" s="9"/>
      <c r="AP341" s="9"/>
      <c r="AQ341" s="9"/>
      <c r="AR341" s="9"/>
      <c r="AS341" s="19"/>
    </row>
    <row r="342" spans="1:45" ht="18" customHeight="1">
      <c r="A342" s="9" t="s">
        <v>152</v>
      </c>
      <c r="B342" s="20" t="s">
        <v>170</v>
      </c>
      <c r="C342" s="9" t="s">
        <v>49</v>
      </c>
      <c r="D342" s="9" t="s">
        <v>122</v>
      </c>
      <c r="E342" s="9" t="s">
        <v>154</v>
      </c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  <c r="AD342" s="9"/>
      <c r="AE342" s="9"/>
      <c r="AF342" s="9"/>
      <c r="AG342" s="9"/>
      <c r="AH342" s="9"/>
      <c r="AI342" s="9"/>
      <c r="AJ342" s="9"/>
      <c r="AK342" s="9"/>
      <c r="AL342" s="9"/>
      <c r="AM342" s="9"/>
      <c r="AN342" s="9"/>
      <c r="AO342" s="9"/>
      <c r="AP342" s="9"/>
      <c r="AQ342" s="9"/>
      <c r="AR342" s="9"/>
      <c r="AS342" s="19"/>
    </row>
    <row r="343" spans="1:44" ht="12.75">
      <c r="A343" s="9" t="s">
        <v>152</v>
      </c>
      <c r="B343" s="31" t="s">
        <v>78</v>
      </c>
      <c r="C343" s="29" t="s">
        <v>323</v>
      </c>
      <c r="D343" s="9"/>
      <c r="E343" s="9"/>
      <c r="F343" s="9">
        <v>2</v>
      </c>
      <c r="G343" s="9"/>
      <c r="H343" s="9"/>
      <c r="I343" s="9"/>
      <c r="J343" s="9"/>
      <c r="K343" s="9"/>
      <c r="L343" s="9">
        <v>2</v>
      </c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  <c r="AI343" s="9"/>
      <c r="AJ343" s="9">
        <v>2</v>
      </c>
      <c r="AK343" s="9"/>
      <c r="AL343" s="9"/>
      <c r="AM343" s="9"/>
      <c r="AN343" s="9"/>
      <c r="AO343" s="9"/>
      <c r="AP343" s="9"/>
      <c r="AQ343" s="9"/>
      <c r="AR343" s="9"/>
    </row>
    <row r="344" spans="1:44" ht="12.75">
      <c r="A344" s="9" t="s">
        <v>171</v>
      </c>
      <c r="B344" s="12" t="s">
        <v>61</v>
      </c>
      <c r="C344" s="13">
        <v>0</v>
      </c>
      <c r="D344" s="13">
        <v>0</v>
      </c>
      <c r="E344" s="13">
        <v>0</v>
      </c>
      <c r="F344" s="17">
        <f aca="true" t="shared" si="20" ref="F344:AR344">F345+F361</f>
        <v>18</v>
      </c>
      <c r="G344" s="17">
        <f t="shared" si="20"/>
        <v>11</v>
      </c>
      <c r="H344" s="17">
        <f t="shared" si="20"/>
        <v>40</v>
      </c>
      <c r="I344" s="17">
        <f t="shared" si="20"/>
        <v>25</v>
      </c>
      <c r="J344" s="17">
        <f t="shared" si="20"/>
        <v>0</v>
      </c>
      <c r="K344" s="17">
        <f t="shared" si="20"/>
        <v>6</v>
      </c>
      <c r="L344" s="17">
        <f t="shared" si="20"/>
        <v>3</v>
      </c>
      <c r="M344" s="17">
        <f t="shared" si="20"/>
        <v>2</v>
      </c>
      <c r="N344" s="17">
        <f t="shared" si="20"/>
        <v>0</v>
      </c>
      <c r="O344" s="17">
        <f t="shared" si="20"/>
        <v>0</v>
      </c>
      <c r="P344" s="17">
        <f t="shared" si="20"/>
        <v>0</v>
      </c>
      <c r="Q344" s="17">
        <f t="shared" si="20"/>
        <v>2</v>
      </c>
      <c r="R344" s="17">
        <f t="shared" si="20"/>
        <v>4</v>
      </c>
      <c r="S344" s="17">
        <f t="shared" si="20"/>
        <v>7</v>
      </c>
      <c r="T344" s="17">
        <f t="shared" si="20"/>
        <v>0</v>
      </c>
      <c r="U344" s="17">
        <f t="shared" si="20"/>
        <v>3</v>
      </c>
      <c r="V344" s="17">
        <f t="shared" si="20"/>
        <v>0</v>
      </c>
      <c r="W344" s="17">
        <f t="shared" si="20"/>
        <v>0</v>
      </c>
      <c r="X344" s="17">
        <f t="shared" si="20"/>
        <v>0</v>
      </c>
      <c r="Y344" s="17">
        <f t="shared" si="20"/>
        <v>0</v>
      </c>
      <c r="Z344" s="17">
        <f t="shared" si="20"/>
        <v>3</v>
      </c>
      <c r="AA344" s="17">
        <f t="shared" si="20"/>
        <v>0</v>
      </c>
      <c r="AB344" s="17">
        <f t="shared" si="20"/>
        <v>0</v>
      </c>
      <c r="AC344" s="17">
        <f t="shared" si="20"/>
        <v>0</v>
      </c>
      <c r="AD344" s="17">
        <f t="shared" si="20"/>
        <v>0</v>
      </c>
      <c r="AE344" s="17">
        <f t="shared" si="20"/>
        <v>0</v>
      </c>
      <c r="AF344" s="17">
        <f t="shared" si="20"/>
        <v>0</v>
      </c>
      <c r="AG344" s="17">
        <f t="shared" si="20"/>
        <v>0</v>
      </c>
      <c r="AH344" s="17">
        <f t="shared" si="20"/>
        <v>0</v>
      </c>
      <c r="AI344" s="17">
        <f t="shared" si="20"/>
        <v>0</v>
      </c>
      <c r="AJ344" s="17">
        <f t="shared" si="20"/>
        <v>2</v>
      </c>
      <c r="AK344" s="17">
        <f t="shared" si="20"/>
        <v>0</v>
      </c>
      <c r="AL344" s="17">
        <f t="shared" si="20"/>
        <v>0</v>
      </c>
      <c r="AM344" s="17">
        <f t="shared" si="20"/>
        <v>0</v>
      </c>
      <c r="AN344" s="17">
        <f t="shared" si="20"/>
        <v>0</v>
      </c>
      <c r="AO344" s="17">
        <f t="shared" si="20"/>
        <v>0</v>
      </c>
      <c r="AP344" s="17">
        <f t="shared" si="20"/>
        <v>0</v>
      </c>
      <c r="AQ344" s="17">
        <f t="shared" si="20"/>
        <v>0</v>
      </c>
      <c r="AR344" s="17">
        <f t="shared" si="20"/>
        <v>2</v>
      </c>
    </row>
    <row r="345" spans="1:44" ht="12.75">
      <c r="A345" s="9" t="s">
        <v>171</v>
      </c>
      <c r="B345" s="14" t="s">
        <v>62</v>
      </c>
      <c r="C345" s="13">
        <v>0</v>
      </c>
      <c r="D345" s="13">
        <v>0</v>
      </c>
      <c r="E345" s="13">
        <v>0</v>
      </c>
      <c r="F345" s="17">
        <f aca="true" t="shared" si="21" ref="F345:AR345">SUM(F346:F360)</f>
        <v>13</v>
      </c>
      <c r="G345" s="17">
        <f t="shared" si="21"/>
        <v>11</v>
      </c>
      <c r="H345" s="17">
        <f t="shared" si="21"/>
        <v>40</v>
      </c>
      <c r="I345" s="17">
        <f t="shared" si="21"/>
        <v>25</v>
      </c>
      <c r="J345" s="17">
        <f t="shared" si="21"/>
        <v>0</v>
      </c>
      <c r="K345" s="17">
        <f t="shared" si="21"/>
        <v>6</v>
      </c>
      <c r="L345" s="17">
        <f t="shared" si="21"/>
        <v>1</v>
      </c>
      <c r="M345" s="17">
        <f t="shared" si="21"/>
        <v>2</v>
      </c>
      <c r="N345" s="17">
        <f t="shared" si="21"/>
        <v>0</v>
      </c>
      <c r="O345" s="17">
        <f t="shared" si="21"/>
        <v>0</v>
      </c>
      <c r="P345" s="17">
        <f t="shared" si="21"/>
        <v>0</v>
      </c>
      <c r="Q345" s="17">
        <f t="shared" si="21"/>
        <v>2</v>
      </c>
      <c r="R345" s="17">
        <f t="shared" si="21"/>
        <v>4</v>
      </c>
      <c r="S345" s="17">
        <f t="shared" si="21"/>
        <v>7</v>
      </c>
      <c r="T345" s="17">
        <f t="shared" si="21"/>
        <v>0</v>
      </c>
      <c r="U345" s="17">
        <f t="shared" si="21"/>
        <v>3</v>
      </c>
      <c r="V345" s="17">
        <f t="shared" si="21"/>
        <v>0</v>
      </c>
      <c r="W345" s="17">
        <f t="shared" si="21"/>
        <v>0</v>
      </c>
      <c r="X345" s="17">
        <f t="shared" si="21"/>
        <v>0</v>
      </c>
      <c r="Y345" s="17">
        <f t="shared" si="21"/>
        <v>0</v>
      </c>
      <c r="Z345" s="17">
        <f t="shared" si="21"/>
        <v>3</v>
      </c>
      <c r="AA345" s="17">
        <f t="shared" si="21"/>
        <v>0</v>
      </c>
      <c r="AB345" s="17">
        <f t="shared" si="21"/>
        <v>0</v>
      </c>
      <c r="AC345" s="17">
        <f t="shared" si="21"/>
        <v>0</v>
      </c>
      <c r="AD345" s="17">
        <f t="shared" si="21"/>
        <v>0</v>
      </c>
      <c r="AE345" s="17">
        <f t="shared" si="21"/>
        <v>0</v>
      </c>
      <c r="AF345" s="17">
        <f t="shared" si="21"/>
        <v>0</v>
      </c>
      <c r="AG345" s="17">
        <f t="shared" si="21"/>
        <v>0</v>
      </c>
      <c r="AH345" s="17">
        <f t="shared" si="21"/>
        <v>0</v>
      </c>
      <c r="AI345" s="17">
        <f t="shared" si="21"/>
        <v>0</v>
      </c>
      <c r="AJ345" s="17">
        <f t="shared" si="21"/>
        <v>0</v>
      </c>
      <c r="AK345" s="17">
        <f t="shared" si="21"/>
        <v>0</v>
      </c>
      <c r="AL345" s="17">
        <f t="shared" si="21"/>
        <v>0</v>
      </c>
      <c r="AM345" s="17">
        <f t="shared" si="21"/>
        <v>0</v>
      </c>
      <c r="AN345" s="17">
        <f t="shared" si="21"/>
        <v>0</v>
      </c>
      <c r="AO345" s="17">
        <f t="shared" si="21"/>
        <v>0</v>
      </c>
      <c r="AP345" s="17">
        <f t="shared" si="21"/>
        <v>0</v>
      </c>
      <c r="AQ345" s="17">
        <f t="shared" si="21"/>
        <v>0</v>
      </c>
      <c r="AR345" s="17">
        <f t="shared" si="21"/>
        <v>2</v>
      </c>
    </row>
    <row r="346" spans="1:44" ht="27.75" customHeight="1">
      <c r="A346" s="9" t="s">
        <v>171</v>
      </c>
      <c r="B346" s="10" t="s">
        <v>172</v>
      </c>
      <c r="C346" s="9" t="s">
        <v>49</v>
      </c>
      <c r="D346" s="9" t="s">
        <v>173</v>
      </c>
      <c r="E346" s="9" t="s">
        <v>174</v>
      </c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  <c r="AB346" s="9"/>
      <c r="AC346" s="9"/>
      <c r="AD346" s="9"/>
      <c r="AE346" s="9"/>
      <c r="AF346" s="9"/>
      <c r="AG346" s="9"/>
      <c r="AH346" s="9"/>
      <c r="AI346" s="9"/>
      <c r="AJ346" s="9"/>
      <c r="AK346" s="9"/>
      <c r="AL346" s="9"/>
      <c r="AM346" s="9"/>
      <c r="AN346" s="9"/>
      <c r="AO346" s="9"/>
      <c r="AP346" s="9"/>
      <c r="AQ346" s="9"/>
      <c r="AR346" s="9"/>
    </row>
    <row r="347" spans="1:44" ht="27.75" customHeight="1">
      <c r="A347" s="9" t="s">
        <v>171</v>
      </c>
      <c r="B347" s="10" t="s">
        <v>172</v>
      </c>
      <c r="C347" s="9" t="s">
        <v>49</v>
      </c>
      <c r="D347" s="9" t="s">
        <v>173</v>
      </c>
      <c r="E347" s="9" t="s">
        <v>174</v>
      </c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  <c r="AB347" s="9"/>
      <c r="AC347" s="9"/>
      <c r="AD347" s="9"/>
      <c r="AE347" s="9"/>
      <c r="AF347" s="9"/>
      <c r="AG347" s="9"/>
      <c r="AH347" s="9"/>
      <c r="AI347" s="9"/>
      <c r="AJ347" s="9"/>
      <c r="AK347" s="9"/>
      <c r="AL347" s="9"/>
      <c r="AM347" s="9"/>
      <c r="AN347" s="9"/>
      <c r="AO347" s="9"/>
      <c r="AP347" s="9"/>
      <c r="AQ347" s="9"/>
      <c r="AR347" s="9"/>
    </row>
    <row r="348" spans="1:44" ht="27.75" customHeight="1">
      <c r="A348" s="9" t="s">
        <v>171</v>
      </c>
      <c r="B348" s="10" t="s">
        <v>172</v>
      </c>
      <c r="C348" s="9" t="s">
        <v>49</v>
      </c>
      <c r="D348" s="9" t="s">
        <v>173</v>
      </c>
      <c r="E348" s="9" t="s">
        <v>174</v>
      </c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  <c r="AC348" s="9"/>
      <c r="AD348" s="9"/>
      <c r="AE348" s="9"/>
      <c r="AF348" s="9"/>
      <c r="AG348" s="9"/>
      <c r="AH348" s="9"/>
      <c r="AI348" s="9"/>
      <c r="AJ348" s="9"/>
      <c r="AK348" s="9"/>
      <c r="AL348" s="9"/>
      <c r="AM348" s="9"/>
      <c r="AN348" s="9"/>
      <c r="AO348" s="9"/>
      <c r="AP348" s="9"/>
      <c r="AQ348" s="9"/>
      <c r="AR348" s="9"/>
    </row>
    <row r="349" spans="1:44" ht="27.75" customHeight="1">
      <c r="A349" s="9" t="s">
        <v>171</v>
      </c>
      <c r="B349" s="10" t="s">
        <v>172</v>
      </c>
      <c r="C349" s="9" t="s">
        <v>49</v>
      </c>
      <c r="D349" s="9" t="s">
        <v>173</v>
      </c>
      <c r="E349" s="9" t="s">
        <v>174</v>
      </c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  <c r="AB349" s="9"/>
      <c r="AC349" s="9"/>
      <c r="AD349" s="9"/>
      <c r="AE349" s="9"/>
      <c r="AF349" s="9"/>
      <c r="AG349" s="9"/>
      <c r="AH349" s="9"/>
      <c r="AI349" s="9"/>
      <c r="AJ349" s="9"/>
      <c r="AK349" s="9"/>
      <c r="AL349" s="9"/>
      <c r="AM349" s="9"/>
      <c r="AN349" s="9"/>
      <c r="AO349" s="9"/>
      <c r="AP349" s="9"/>
      <c r="AQ349" s="9"/>
      <c r="AR349" s="9"/>
    </row>
    <row r="350" spans="1:44" ht="27.75" customHeight="1">
      <c r="A350" s="9" t="s">
        <v>171</v>
      </c>
      <c r="B350" s="10" t="s">
        <v>172</v>
      </c>
      <c r="C350" s="9" t="s">
        <v>49</v>
      </c>
      <c r="D350" s="9" t="s">
        <v>173</v>
      </c>
      <c r="E350" s="9" t="s">
        <v>175</v>
      </c>
      <c r="F350" s="9"/>
      <c r="G350" s="9"/>
      <c r="H350" s="9"/>
      <c r="I350" s="9"/>
      <c r="J350" s="9"/>
      <c r="K350" s="9"/>
      <c r="L350" s="9">
        <v>1</v>
      </c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  <c r="AB350" s="9"/>
      <c r="AC350" s="9"/>
      <c r="AD350" s="9"/>
      <c r="AE350" s="9"/>
      <c r="AF350" s="9"/>
      <c r="AG350" s="9"/>
      <c r="AH350" s="9"/>
      <c r="AI350" s="9"/>
      <c r="AJ350" s="9"/>
      <c r="AK350" s="9"/>
      <c r="AL350" s="9"/>
      <c r="AM350" s="9"/>
      <c r="AN350" s="9"/>
      <c r="AO350" s="9"/>
      <c r="AP350" s="9"/>
      <c r="AQ350" s="9"/>
      <c r="AR350" s="9"/>
    </row>
    <row r="351" spans="1:44" ht="12.75">
      <c r="A351" s="9" t="s">
        <v>171</v>
      </c>
      <c r="B351" s="21" t="s">
        <v>176</v>
      </c>
      <c r="C351" s="9" t="s">
        <v>49</v>
      </c>
      <c r="D351" s="9" t="s">
        <v>177</v>
      </c>
      <c r="E351" s="9"/>
      <c r="F351" s="9">
        <v>1</v>
      </c>
      <c r="G351" s="9"/>
      <c r="H351" s="9"/>
      <c r="I351" s="9">
        <v>10</v>
      </c>
      <c r="J351" s="9"/>
      <c r="K351" s="9">
        <v>3</v>
      </c>
      <c r="L351" s="9"/>
      <c r="M351" s="9">
        <v>2</v>
      </c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  <c r="AB351" s="9"/>
      <c r="AC351" s="9"/>
      <c r="AD351" s="9"/>
      <c r="AE351" s="9"/>
      <c r="AF351" s="9"/>
      <c r="AG351" s="9"/>
      <c r="AH351" s="9"/>
      <c r="AI351" s="9"/>
      <c r="AJ351" s="9"/>
      <c r="AK351" s="9"/>
      <c r="AL351" s="9"/>
      <c r="AM351" s="9"/>
      <c r="AN351" s="9"/>
      <c r="AO351" s="9"/>
      <c r="AP351" s="9"/>
      <c r="AQ351" s="9"/>
      <c r="AR351" s="9"/>
    </row>
    <row r="352" spans="1:44" ht="12.75">
      <c r="A352" s="9" t="s">
        <v>171</v>
      </c>
      <c r="B352" s="21" t="s">
        <v>176</v>
      </c>
      <c r="C352" s="9" t="s">
        <v>49</v>
      </c>
      <c r="D352" s="9" t="s">
        <v>178</v>
      </c>
      <c r="E352" s="9" t="s">
        <v>175</v>
      </c>
      <c r="F352" s="9">
        <v>1</v>
      </c>
      <c r="G352" s="9"/>
      <c r="H352" s="9"/>
      <c r="I352" s="9">
        <v>5</v>
      </c>
      <c r="J352" s="9"/>
      <c r="K352" s="9">
        <v>1</v>
      </c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9"/>
      <c r="AC352" s="9"/>
      <c r="AD352" s="9"/>
      <c r="AE352" s="9"/>
      <c r="AF352" s="9"/>
      <c r="AG352" s="9"/>
      <c r="AH352" s="9"/>
      <c r="AI352" s="9"/>
      <c r="AJ352" s="9"/>
      <c r="AK352" s="9"/>
      <c r="AL352" s="9"/>
      <c r="AM352" s="9"/>
      <c r="AN352" s="9"/>
      <c r="AO352" s="9"/>
      <c r="AP352" s="9"/>
      <c r="AQ352" s="9"/>
      <c r="AR352" s="9"/>
    </row>
    <row r="353" spans="1:44" ht="12.75">
      <c r="A353" s="9" t="s">
        <v>171</v>
      </c>
      <c r="B353" s="21" t="s">
        <v>176</v>
      </c>
      <c r="C353" s="9" t="s">
        <v>49</v>
      </c>
      <c r="D353" s="9" t="s">
        <v>179</v>
      </c>
      <c r="E353" s="9" t="s">
        <v>175</v>
      </c>
      <c r="F353" s="9">
        <v>1</v>
      </c>
      <c r="G353" s="9"/>
      <c r="H353" s="9"/>
      <c r="I353" s="9">
        <v>5</v>
      </c>
      <c r="J353" s="9"/>
      <c r="K353" s="9">
        <v>1</v>
      </c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  <c r="AB353" s="9"/>
      <c r="AC353" s="9"/>
      <c r="AD353" s="9"/>
      <c r="AE353" s="9"/>
      <c r="AF353" s="9"/>
      <c r="AG353" s="9"/>
      <c r="AH353" s="9"/>
      <c r="AI353" s="9"/>
      <c r="AJ353" s="9"/>
      <c r="AK353" s="9"/>
      <c r="AL353" s="9"/>
      <c r="AM353" s="9"/>
      <c r="AN353" s="9"/>
      <c r="AO353" s="9"/>
      <c r="AP353" s="9"/>
      <c r="AQ353" s="9"/>
      <c r="AR353" s="9"/>
    </row>
    <row r="354" spans="1:44" ht="12.75">
      <c r="A354" s="9" t="s">
        <v>171</v>
      </c>
      <c r="B354" s="21" t="s">
        <v>176</v>
      </c>
      <c r="C354" s="9" t="s">
        <v>49</v>
      </c>
      <c r="D354" s="9" t="s">
        <v>180</v>
      </c>
      <c r="E354" s="9" t="s">
        <v>175</v>
      </c>
      <c r="F354" s="9">
        <v>1</v>
      </c>
      <c r="G354" s="9"/>
      <c r="H354" s="9"/>
      <c r="I354" s="9">
        <v>5</v>
      </c>
      <c r="J354" s="9"/>
      <c r="K354" s="9">
        <v>1</v>
      </c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  <c r="AB354" s="9"/>
      <c r="AC354" s="9"/>
      <c r="AD354" s="9"/>
      <c r="AE354" s="9"/>
      <c r="AF354" s="9"/>
      <c r="AG354" s="9"/>
      <c r="AH354" s="9"/>
      <c r="AI354" s="9"/>
      <c r="AJ354" s="9"/>
      <c r="AK354" s="9"/>
      <c r="AL354" s="9"/>
      <c r="AM354" s="9"/>
      <c r="AN354" s="9"/>
      <c r="AO354" s="9"/>
      <c r="AP354" s="9"/>
      <c r="AQ354" s="9"/>
      <c r="AR354" s="9"/>
    </row>
    <row r="355" spans="1:44" ht="33.75" customHeight="1">
      <c r="A355" s="9" t="s">
        <v>171</v>
      </c>
      <c r="B355" s="21" t="s">
        <v>181</v>
      </c>
      <c r="C355" s="9" t="s">
        <v>49</v>
      </c>
      <c r="D355" s="9" t="s">
        <v>182</v>
      </c>
      <c r="E355" s="9" t="s">
        <v>183</v>
      </c>
      <c r="F355" s="9">
        <v>2</v>
      </c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>
        <v>2</v>
      </c>
      <c r="R355" s="9"/>
      <c r="S355" s="9"/>
      <c r="T355" s="9"/>
      <c r="U355" s="9"/>
      <c r="V355" s="9"/>
      <c r="W355" s="9"/>
      <c r="X355" s="9"/>
      <c r="Y355" s="9"/>
      <c r="Z355" s="9"/>
      <c r="AA355" s="9"/>
      <c r="AB355" s="9"/>
      <c r="AC355" s="9"/>
      <c r="AD355" s="9"/>
      <c r="AE355" s="9"/>
      <c r="AF355" s="9"/>
      <c r="AG355" s="9"/>
      <c r="AH355" s="9"/>
      <c r="AI355" s="9"/>
      <c r="AJ355" s="9"/>
      <c r="AK355" s="9"/>
      <c r="AL355" s="9"/>
      <c r="AM355" s="9"/>
      <c r="AN355" s="9"/>
      <c r="AO355" s="9"/>
      <c r="AP355" s="9"/>
      <c r="AQ355" s="9"/>
      <c r="AR355" s="9">
        <v>2</v>
      </c>
    </row>
    <row r="356" spans="1:44" ht="12.75">
      <c r="A356" s="29" t="s">
        <v>171</v>
      </c>
      <c r="B356" s="30" t="s">
        <v>184</v>
      </c>
      <c r="C356" s="29" t="s">
        <v>49</v>
      </c>
      <c r="D356" s="29" t="s">
        <v>185</v>
      </c>
      <c r="E356" s="29" t="s">
        <v>174</v>
      </c>
      <c r="F356" s="29">
        <v>2</v>
      </c>
      <c r="G356" s="29">
        <v>3</v>
      </c>
      <c r="H356" s="29">
        <v>10</v>
      </c>
      <c r="I356" s="9"/>
      <c r="J356" s="9"/>
      <c r="K356" s="9"/>
      <c r="L356" s="9"/>
      <c r="M356" s="9"/>
      <c r="N356" s="9"/>
      <c r="O356" s="9"/>
      <c r="P356" s="9"/>
      <c r="Q356" s="9"/>
      <c r="R356" s="9">
        <v>1</v>
      </c>
      <c r="S356" s="9">
        <v>2</v>
      </c>
      <c r="T356" s="9"/>
      <c r="U356" s="9">
        <v>1</v>
      </c>
      <c r="V356" s="9"/>
      <c r="W356" s="9"/>
      <c r="X356" s="9"/>
      <c r="Y356" s="9"/>
      <c r="Z356" s="9">
        <v>1</v>
      </c>
      <c r="AA356" s="9"/>
      <c r="AB356" s="9"/>
      <c r="AC356" s="9"/>
      <c r="AD356" s="9"/>
      <c r="AE356" s="9"/>
      <c r="AF356" s="9"/>
      <c r="AG356" s="9"/>
      <c r="AH356" s="9"/>
      <c r="AI356" s="9"/>
      <c r="AJ356" s="9"/>
      <c r="AK356" s="9"/>
      <c r="AL356" s="9"/>
      <c r="AM356" s="9"/>
      <c r="AN356" s="9"/>
      <c r="AO356" s="9"/>
      <c r="AP356" s="9"/>
      <c r="AQ356" s="9"/>
      <c r="AR356" s="9"/>
    </row>
    <row r="357" spans="1:44" ht="12.75">
      <c r="A357" s="29" t="s">
        <v>171</v>
      </c>
      <c r="B357" s="30" t="s">
        <v>184</v>
      </c>
      <c r="C357" s="29" t="s">
        <v>49</v>
      </c>
      <c r="D357" s="29" t="s">
        <v>185</v>
      </c>
      <c r="E357" s="29" t="s">
        <v>174</v>
      </c>
      <c r="F357" s="29">
        <v>2</v>
      </c>
      <c r="G357" s="29">
        <v>3</v>
      </c>
      <c r="H357" s="29">
        <v>10</v>
      </c>
      <c r="I357" s="9"/>
      <c r="J357" s="9"/>
      <c r="K357" s="9"/>
      <c r="L357" s="9"/>
      <c r="M357" s="9"/>
      <c r="N357" s="9"/>
      <c r="O357" s="9"/>
      <c r="P357" s="9"/>
      <c r="Q357" s="9"/>
      <c r="R357" s="9">
        <v>1</v>
      </c>
      <c r="S357" s="9">
        <v>2</v>
      </c>
      <c r="T357" s="9"/>
      <c r="U357" s="9">
        <v>1</v>
      </c>
      <c r="V357" s="9"/>
      <c r="W357" s="9"/>
      <c r="X357" s="9"/>
      <c r="Y357" s="9"/>
      <c r="Z357" s="9">
        <v>1</v>
      </c>
      <c r="AA357" s="9"/>
      <c r="AB357" s="9"/>
      <c r="AC357" s="9"/>
      <c r="AD357" s="9"/>
      <c r="AE357" s="9"/>
      <c r="AF357" s="9"/>
      <c r="AG357" s="9"/>
      <c r="AH357" s="9"/>
      <c r="AI357" s="9"/>
      <c r="AJ357" s="9"/>
      <c r="AK357" s="9"/>
      <c r="AL357" s="9"/>
      <c r="AM357" s="9"/>
      <c r="AN357" s="9"/>
      <c r="AO357" s="9"/>
      <c r="AP357" s="9"/>
      <c r="AQ357" s="9"/>
      <c r="AR357" s="9"/>
    </row>
    <row r="358" spans="1:44" ht="12.75">
      <c r="A358" s="29" t="s">
        <v>171</v>
      </c>
      <c r="B358" s="30" t="s">
        <v>184</v>
      </c>
      <c r="C358" s="29" t="s">
        <v>49</v>
      </c>
      <c r="D358" s="29" t="s">
        <v>185</v>
      </c>
      <c r="E358" s="29" t="s">
        <v>186</v>
      </c>
      <c r="F358" s="29">
        <v>1</v>
      </c>
      <c r="G358" s="29">
        <v>2</v>
      </c>
      <c r="H358" s="29">
        <v>10</v>
      </c>
      <c r="I358" s="9"/>
      <c r="J358" s="9"/>
      <c r="K358" s="9"/>
      <c r="L358" s="9"/>
      <c r="M358" s="9"/>
      <c r="N358" s="9"/>
      <c r="O358" s="9"/>
      <c r="P358" s="9"/>
      <c r="Q358" s="9"/>
      <c r="R358" s="9">
        <v>1</v>
      </c>
      <c r="S358" s="9">
        <v>1</v>
      </c>
      <c r="T358" s="9"/>
      <c r="U358" s="9"/>
      <c r="V358" s="9"/>
      <c r="W358" s="9"/>
      <c r="X358" s="9"/>
      <c r="Y358" s="9"/>
      <c r="Z358" s="9"/>
      <c r="AA358" s="9"/>
      <c r="AB358" s="9"/>
      <c r="AC358" s="9"/>
      <c r="AD358" s="9"/>
      <c r="AE358" s="9"/>
      <c r="AF358" s="9"/>
      <c r="AG358" s="9"/>
      <c r="AH358" s="9"/>
      <c r="AI358" s="9"/>
      <c r="AJ358" s="9"/>
      <c r="AK358" s="9"/>
      <c r="AL358" s="9"/>
      <c r="AM358" s="9"/>
      <c r="AN358" s="9"/>
      <c r="AO358" s="9"/>
      <c r="AP358" s="9"/>
      <c r="AQ358" s="9"/>
      <c r="AR358" s="9"/>
    </row>
    <row r="359" spans="1:44" ht="12.75">
      <c r="A359" s="29" t="s">
        <v>171</v>
      </c>
      <c r="B359" s="30" t="s">
        <v>184</v>
      </c>
      <c r="C359" s="29" t="s">
        <v>49</v>
      </c>
      <c r="D359" s="29" t="s">
        <v>187</v>
      </c>
      <c r="E359" s="29" t="s">
        <v>174</v>
      </c>
      <c r="F359" s="29">
        <v>2</v>
      </c>
      <c r="G359" s="29">
        <v>3</v>
      </c>
      <c r="H359" s="29">
        <v>10</v>
      </c>
      <c r="I359" s="9"/>
      <c r="J359" s="9"/>
      <c r="K359" s="9"/>
      <c r="L359" s="9"/>
      <c r="M359" s="9"/>
      <c r="N359" s="9"/>
      <c r="O359" s="9"/>
      <c r="P359" s="9"/>
      <c r="Q359" s="9"/>
      <c r="R359" s="9">
        <v>1</v>
      </c>
      <c r="S359" s="9">
        <v>2</v>
      </c>
      <c r="T359" s="9"/>
      <c r="U359" s="9">
        <v>1</v>
      </c>
      <c r="V359" s="9"/>
      <c r="W359" s="9"/>
      <c r="X359" s="9"/>
      <c r="Y359" s="9"/>
      <c r="Z359" s="9">
        <v>1</v>
      </c>
      <c r="AA359" s="9"/>
      <c r="AB359" s="9"/>
      <c r="AC359" s="9"/>
      <c r="AD359" s="9"/>
      <c r="AE359" s="9"/>
      <c r="AF359" s="9"/>
      <c r="AG359" s="9"/>
      <c r="AH359" s="9"/>
      <c r="AI359" s="9"/>
      <c r="AJ359" s="9"/>
      <c r="AK359" s="9"/>
      <c r="AL359" s="9"/>
      <c r="AM359" s="9"/>
      <c r="AN359" s="9"/>
      <c r="AO359" s="9"/>
      <c r="AP359" s="9"/>
      <c r="AQ359" s="9"/>
      <c r="AR359" s="9"/>
    </row>
    <row r="360" spans="1:44" ht="25.5">
      <c r="A360" s="29" t="s">
        <v>171</v>
      </c>
      <c r="B360" s="30" t="s">
        <v>181</v>
      </c>
      <c r="C360" s="29" t="s">
        <v>49</v>
      </c>
      <c r="D360" s="29" t="s">
        <v>187</v>
      </c>
      <c r="E360" s="29" t="s">
        <v>174</v>
      </c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  <c r="AB360" s="9"/>
      <c r="AC360" s="9"/>
      <c r="AD360" s="9"/>
      <c r="AE360" s="9"/>
      <c r="AF360" s="9"/>
      <c r="AG360" s="9"/>
      <c r="AH360" s="9"/>
      <c r="AI360" s="9"/>
      <c r="AJ360" s="9"/>
      <c r="AK360" s="9"/>
      <c r="AL360" s="9"/>
      <c r="AM360" s="9"/>
      <c r="AN360" s="9"/>
      <c r="AO360" s="9"/>
      <c r="AP360" s="9"/>
      <c r="AQ360" s="9"/>
      <c r="AR360" s="9"/>
    </row>
    <row r="361" spans="1:44" ht="12.75">
      <c r="A361" s="29" t="s">
        <v>171</v>
      </c>
      <c r="B361" s="31" t="s">
        <v>78</v>
      </c>
      <c r="C361" s="9" t="s">
        <v>323</v>
      </c>
      <c r="D361" s="9"/>
      <c r="E361" s="9"/>
      <c r="F361" s="17">
        <v>5</v>
      </c>
      <c r="G361" s="17"/>
      <c r="H361" s="17"/>
      <c r="I361" s="17"/>
      <c r="J361" s="17"/>
      <c r="K361" s="17"/>
      <c r="L361" s="17">
        <v>2</v>
      </c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  <c r="AA361" s="17"/>
      <c r="AB361" s="17"/>
      <c r="AC361" s="17"/>
      <c r="AD361" s="17"/>
      <c r="AE361" s="17"/>
      <c r="AF361" s="17"/>
      <c r="AG361" s="17"/>
      <c r="AH361" s="17"/>
      <c r="AI361" s="17"/>
      <c r="AJ361" s="17">
        <v>2</v>
      </c>
      <c r="AK361" s="17"/>
      <c r="AL361" s="17"/>
      <c r="AM361" s="17"/>
      <c r="AN361" s="17"/>
      <c r="AO361" s="17"/>
      <c r="AP361" s="17"/>
      <c r="AQ361" s="17"/>
      <c r="AR361" s="17"/>
    </row>
    <row r="362" spans="1:44" ht="12.75">
      <c r="A362" s="29" t="s">
        <v>209</v>
      </c>
      <c r="B362" s="12" t="s">
        <v>61</v>
      </c>
      <c r="C362" s="13">
        <v>0</v>
      </c>
      <c r="D362" s="13">
        <v>0</v>
      </c>
      <c r="E362" s="13">
        <v>0</v>
      </c>
      <c r="F362" s="17">
        <f aca="true" t="shared" si="22" ref="F362:AR362">F363</f>
        <v>10</v>
      </c>
      <c r="G362" s="17">
        <f t="shared" si="22"/>
        <v>12</v>
      </c>
      <c r="H362" s="17">
        <f t="shared" si="22"/>
        <v>69</v>
      </c>
      <c r="I362" s="17">
        <f t="shared" si="22"/>
        <v>20</v>
      </c>
      <c r="J362" s="17">
        <f t="shared" si="22"/>
        <v>0</v>
      </c>
      <c r="K362" s="17">
        <f t="shared" si="22"/>
        <v>0</v>
      </c>
      <c r="L362" s="17">
        <f t="shared" si="22"/>
        <v>0</v>
      </c>
      <c r="M362" s="17">
        <f t="shared" si="22"/>
        <v>10</v>
      </c>
      <c r="N362" s="17">
        <f t="shared" si="22"/>
        <v>0</v>
      </c>
      <c r="O362" s="17">
        <f t="shared" si="22"/>
        <v>0</v>
      </c>
      <c r="P362" s="17">
        <f t="shared" si="22"/>
        <v>0</v>
      </c>
      <c r="Q362" s="17">
        <f t="shared" si="22"/>
        <v>6</v>
      </c>
      <c r="R362" s="17">
        <f t="shared" si="22"/>
        <v>3</v>
      </c>
      <c r="S362" s="17">
        <f t="shared" si="22"/>
        <v>0</v>
      </c>
      <c r="T362" s="17">
        <f t="shared" si="22"/>
        <v>0</v>
      </c>
      <c r="U362" s="17">
        <f t="shared" si="22"/>
        <v>0</v>
      </c>
      <c r="V362" s="17">
        <f t="shared" si="22"/>
        <v>0</v>
      </c>
      <c r="W362" s="17">
        <f t="shared" si="22"/>
        <v>0</v>
      </c>
      <c r="X362" s="17">
        <f t="shared" si="22"/>
        <v>0</v>
      </c>
      <c r="Y362" s="17">
        <f t="shared" si="22"/>
        <v>0</v>
      </c>
      <c r="Z362" s="17">
        <f t="shared" si="22"/>
        <v>0</v>
      </c>
      <c r="AA362" s="17">
        <f t="shared" si="22"/>
        <v>0</v>
      </c>
      <c r="AB362" s="17">
        <f t="shared" si="22"/>
        <v>0</v>
      </c>
      <c r="AC362" s="17">
        <f t="shared" si="22"/>
        <v>0</v>
      </c>
      <c r="AD362" s="17">
        <f t="shared" si="22"/>
        <v>0</v>
      </c>
      <c r="AE362" s="17">
        <f t="shared" si="22"/>
        <v>0</v>
      </c>
      <c r="AF362" s="17">
        <f t="shared" si="22"/>
        <v>0</v>
      </c>
      <c r="AG362" s="17">
        <f t="shared" si="22"/>
        <v>0</v>
      </c>
      <c r="AH362" s="17">
        <f t="shared" si="22"/>
        <v>0</v>
      </c>
      <c r="AI362" s="17">
        <f t="shared" si="22"/>
        <v>0</v>
      </c>
      <c r="AJ362" s="17">
        <f t="shared" si="22"/>
        <v>0</v>
      </c>
      <c r="AK362" s="17">
        <f t="shared" si="22"/>
        <v>0</v>
      </c>
      <c r="AL362" s="17">
        <f t="shared" si="22"/>
        <v>3</v>
      </c>
      <c r="AM362" s="17">
        <f t="shared" si="22"/>
        <v>0</v>
      </c>
      <c r="AN362" s="17">
        <f t="shared" si="22"/>
        <v>0</v>
      </c>
      <c r="AO362" s="17">
        <f t="shared" si="22"/>
        <v>0</v>
      </c>
      <c r="AP362" s="17">
        <f t="shared" si="22"/>
        <v>0</v>
      </c>
      <c r="AQ362" s="17">
        <f t="shared" si="22"/>
        <v>0</v>
      </c>
      <c r="AR362" s="17">
        <f t="shared" si="22"/>
        <v>0</v>
      </c>
    </row>
    <row r="363" spans="1:44" ht="12.75">
      <c r="A363" s="29" t="s">
        <v>209</v>
      </c>
      <c r="B363" s="14" t="s">
        <v>62</v>
      </c>
      <c r="C363" s="13">
        <v>0</v>
      </c>
      <c r="D363" s="13">
        <v>0</v>
      </c>
      <c r="E363" s="13">
        <v>0</v>
      </c>
      <c r="F363" s="17">
        <f aca="true" t="shared" si="23" ref="F363:AR363">SUM(F364:F374)</f>
        <v>10</v>
      </c>
      <c r="G363" s="17">
        <f t="shared" si="23"/>
        <v>12</v>
      </c>
      <c r="H363" s="17">
        <f t="shared" si="23"/>
        <v>69</v>
      </c>
      <c r="I363" s="17">
        <f t="shared" si="23"/>
        <v>20</v>
      </c>
      <c r="J363" s="17">
        <f t="shared" si="23"/>
        <v>0</v>
      </c>
      <c r="K363" s="17">
        <f t="shared" si="23"/>
        <v>0</v>
      </c>
      <c r="L363" s="17">
        <f t="shared" si="23"/>
        <v>0</v>
      </c>
      <c r="M363" s="17">
        <f t="shared" si="23"/>
        <v>10</v>
      </c>
      <c r="N363" s="17">
        <f t="shared" si="23"/>
        <v>0</v>
      </c>
      <c r="O363" s="17">
        <f t="shared" si="23"/>
        <v>0</v>
      </c>
      <c r="P363" s="17">
        <f t="shared" si="23"/>
        <v>0</v>
      </c>
      <c r="Q363" s="17">
        <f t="shared" si="23"/>
        <v>6</v>
      </c>
      <c r="R363" s="17">
        <f t="shared" si="23"/>
        <v>3</v>
      </c>
      <c r="S363" s="17">
        <f t="shared" si="23"/>
        <v>0</v>
      </c>
      <c r="T363" s="17">
        <f t="shared" si="23"/>
        <v>0</v>
      </c>
      <c r="U363" s="17">
        <f t="shared" si="23"/>
        <v>0</v>
      </c>
      <c r="V363" s="17">
        <f t="shared" si="23"/>
        <v>0</v>
      </c>
      <c r="W363" s="17">
        <f t="shared" si="23"/>
        <v>0</v>
      </c>
      <c r="X363" s="17">
        <f t="shared" si="23"/>
        <v>0</v>
      </c>
      <c r="Y363" s="17">
        <f t="shared" si="23"/>
        <v>0</v>
      </c>
      <c r="Z363" s="17">
        <f t="shared" si="23"/>
        <v>0</v>
      </c>
      <c r="AA363" s="17">
        <f t="shared" si="23"/>
        <v>0</v>
      </c>
      <c r="AB363" s="17">
        <f t="shared" si="23"/>
        <v>0</v>
      </c>
      <c r="AC363" s="17">
        <f t="shared" si="23"/>
        <v>0</v>
      </c>
      <c r="AD363" s="17">
        <f t="shared" si="23"/>
        <v>0</v>
      </c>
      <c r="AE363" s="17">
        <f t="shared" si="23"/>
        <v>0</v>
      </c>
      <c r="AF363" s="17">
        <f t="shared" si="23"/>
        <v>0</v>
      </c>
      <c r="AG363" s="17">
        <f t="shared" si="23"/>
        <v>0</v>
      </c>
      <c r="AH363" s="17">
        <f t="shared" si="23"/>
        <v>0</v>
      </c>
      <c r="AI363" s="17">
        <f t="shared" si="23"/>
        <v>0</v>
      </c>
      <c r="AJ363" s="17">
        <f t="shared" si="23"/>
        <v>0</v>
      </c>
      <c r="AK363" s="17">
        <f t="shared" si="23"/>
        <v>0</v>
      </c>
      <c r="AL363" s="17">
        <f t="shared" si="23"/>
        <v>3</v>
      </c>
      <c r="AM363" s="17">
        <f t="shared" si="23"/>
        <v>0</v>
      </c>
      <c r="AN363" s="17">
        <f t="shared" si="23"/>
        <v>0</v>
      </c>
      <c r="AO363" s="17">
        <f t="shared" si="23"/>
        <v>0</v>
      </c>
      <c r="AP363" s="17">
        <f t="shared" si="23"/>
        <v>0</v>
      </c>
      <c r="AQ363" s="17">
        <f t="shared" si="23"/>
        <v>0</v>
      </c>
      <c r="AR363" s="17">
        <f t="shared" si="23"/>
        <v>0</v>
      </c>
    </row>
    <row r="364" spans="1:44" ht="25.5">
      <c r="A364" s="29" t="s">
        <v>209</v>
      </c>
      <c r="B364" s="18" t="s">
        <v>188</v>
      </c>
      <c r="C364" s="22" t="s">
        <v>189</v>
      </c>
      <c r="D364" s="32" t="s">
        <v>190</v>
      </c>
      <c r="E364" s="32" t="s">
        <v>191</v>
      </c>
      <c r="F364" s="23">
        <v>1</v>
      </c>
      <c r="G364" s="23">
        <v>1</v>
      </c>
      <c r="H364" s="23">
        <v>10</v>
      </c>
      <c r="I364" s="23"/>
      <c r="J364" s="23"/>
      <c r="K364" s="23"/>
      <c r="L364" s="23"/>
      <c r="M364" s="23"/>
      <c r="N364" s="23"/>
      <c r="O364" s="23"/>
      <c r="Q364" s="23"/>
      <c r="R364" s="23"/>
      <c r="S364" s="23"/>
      <c r="T364" s="23"/>
      <c r="U364" s="23"/>
      <c r="V364" s="23"/>
      <c r="W364" s="23"/>
      <c r="X364" s="23"/>
      <c r="Y364" s="23"/>
      <c r="Z364" s="23"/>
      <c r="AA364" s="23"/>
      <c r="AB364" s="23"/>
      <c r="AC364" s="23"/>
      <c r="AD364" s="23"/>
      <c r="AE364" s="23"/>
      <c r="AF364" s="23"/>
      <c r="AG364" s="23"/>
      <c r="AH364" s="23"/>
      <c r="AI364" s="23"/>
      <c r="AJ364" s="23"/>
      <c r="AK364" s="23"/>
      <c r="AL364" s="23">
        <v>1</v>
      </c>
      <c r="AM364" s="23"/>
      <c r="AN364" s="23"/>
      <c r="AO364" s="23"/>
      <c r="AP364" s="23"/>
      <c r="AQ364" s="23"/>
      <c r="AR364" s="23"/>
    </row>
    <row r="365" spans="1:44" ht="12.75">
      <c r="A365" s="29" t="s">
        <v>209</v>
      </c>
      <c r="B365" s="18" t="s">
        <v>192</v>
      </c>
      <c r="C365" s="25" t="s">
        <v>189</v>
      </c>
      <c r="D365" s="32" t="s">
        <v>193</v>
      </c>
      <c r="E365" s="32" t="s">
        <v>194</v>
      </c>
      <c r="F365" s="33">
        <v>1</v>
      </c>
      <c r="G365" s="33">
        <v>1</v>
      </c>
      <c r="H365" s="33">
        <v>10</v>
      </c>
      <c r="I365" s="33"/>
      <c r="J365" s="33"/>
      <c r="K365" s="33"/>
      <c r="L365" s="33"/>
      <c r="M365" s="33"/>
      <c r="N365" s="33"/>
      <c r="O365" s="33"/>
      <c r="Q365" s="33"/>
      <c r="R365" s="33"/>
      <c r="S365" s="33"/>
      <c r="T365" s="33"/>
      <c r="U365" s="33"/>
      <c r="V365" s="33"/>
      <c r="W365" s="33"/>
      <c r="X365" s="33"/>
      <c r="Y365" s="33"/>
      <c r="Z365" s="33"/>
      <c r="AA365" s="33"/>
      <c r="AB365" s="33"/>
      <c r="AC365" s="33"/>
      <c r="AD365" s="33"/>
      <c r="AE365" s="33"/>
      <c r="AF365" s="33"/>
      <c r="AG365" s="33"/>
      <c r="AH365" s="33"/>
      <c r="AI365" s="33"/>
      <c r="AJ365" s="33"/>
      <c r="AK365" s="33"/>
      <c r="AL365" s="33">
        <v>1</v>
      </c>
      <c r="AM365" s="33"/>
      <c r="AN365" s="33"/>
      <c r="AO365" s="33"/>
      <c r="AP365" s="33"/>
      <c r="AQ365" s="33"/>
      <c r="AR365" s="33"/>
    </row>
    <row r="366" spans="1:44" ht="12.75">
      <c r="A366" s="29" t="s">
        <v>209</v>
      </c>
      <c r="B366" s="18" t="s">
        <v>195</v>
      </c>
      <c r="C366" s="25" t="s">
        <v>189</v>
      </c>
      <c r="D366" s="32" t="s">
        <v>193</v>
      </c>
      <c r="E366" s="32" t="s">
        <v>196</v>
      </c>
      <c r="F366" s="33">
        <v>1</v>
      </c>
      <c r="G366" s="33">
        <v>1</v>
      </c>
      <c r="H366" s="33">
        <v>10</v>
      </c>
      <c r="I366" s="33"/>
      <c r="J366" s="33"/>
      <c r="K366" s="33"/>
      <c r="L366" s="33"/>
      <c r="M366" s="33"/>
      <c r="N366" s="33"/>
      <c r="O366" s="33"/>
      <c r="Q366" s="33"/>
      <c r="R366" s="33"/>
      <c r="S366" s="33"/>
      <c r="T366" s="33"/>
      <c r="U366" s="33"/>
      <c r="V366" s="33"/>
      <c r="W366" s="33"/>
      <c r="X366" s="33"/>
      <c r="Y366" s="33"/>
      <c r="Z366" s="33"/>
      <c r="AA366" s="33"/>
      <c r="AB366" s="33"/>
      <c r="AC366" s="33"/>
      <c r="AD366" s="33"/>
      <c r="AE366" s="33"/>
      <c r="AF366" s="33"/>
      <c r="AG366" s="33"/>
      <c r="AH366" s="33"/>
      <c r="AI366" s="33"/>
      <c r="AJ366" s="33"/>
      <c r="AK366" s="33"/>
      <c r="AL366" s="33">
        <v>1</v>
      </c>
      <c r="AM366" s="33"/>
      <c r="AN366" s="33"/>
      <c r="AO366" s="33"/>
      <c r="AP366" s="33"/>
      <c r="AQ366" s="33"/>
      <c r="AR366" s="33"/>
    </row>
    <row r="367" spans="1:44" ht="12.75">
      <c r="A367" s="29" t="s">
        <v>209</v>
      </c>
      <c r="B367" s="18" t="s">
        <v>197</v>
      </c>
      <c r="C367" s="34" t="s">
        <v>49</v>
      </c>
      <c r="D367" s="35" t="s">
        <v>193</v>
      </c>
      <c r="E367" s="35" t="s">
        <v>198</v>
      </c>
      <c r="F367" s="27">
        <v>1</v>
      </c>
      <c r="G367" s="27">
        <v>3</v>
      </c>
      <c r="H367" s="27">
        <v>13</v>
      </c>
      <c r="I367" s="27"/>
      <c r="J367" s="27"/>
      <c r="K367" s="27"/>
      <c r="L367" s="27"/>
      <c r="M367" s="27"/>
      <c r="N367" s="27"/>
      <c r="O367" s="27"/>
      <c r="P367" s="27"/>
      <c r="Q367" s="27">
        <v>1</v>
      </c>
      <c r="R367" s="27">
        <v>1</v>
      </c>
      <c r="S367" s="27"/>
      <c r="T367" s="27"/>
      <c r="U367" s="27"/>
      <c r="V367" s="27"/>
      <c r="W367" s="27"/>
      <c r="X367" s="27"/>
      <c r="Y367" s="27"/>
      <c r="Z367" s="27"/>
      <c r="AA367" s="27"/>
      <c r="AB367" s="27"/>
      <c r="AC367" s="27"/>
      <c r="AD367" s="27"/>
      <c r="AE367" s="27"/>
      <c r="AF367" s="27"/>
      <c r="AG367" s="27"/>
      <c r="AH367" s="27"/>
      <c r="AI367" s="27"/>
      <c r="AJ367" s="27"/>
      <c r="AK367" s="27"/>
      <c r="AL367" s="27"/>
      <c r="AM367" s="27"/>
      <c r="AN367" s="27"/>
      <c r="AO367" s="27"/>
      <c r="AP367" s="27"/>
      <c r="AQ367" s="27"/>
      <c r="AR367" s="27"/>
    </row>
    <row r="368" spans="1:44" ht="12.75">
      <c r="A368" s="29" t="s">
        <v>209</v>
      </c>
      <c r="B368" s="18" t="s">
        <v>199</v>
      </c>
      <c r="C368" s="34" t="s">
        <v>189</v>
      </c>
      <c r="D368" s="35" t="s">
        <v>193</v>
      </c>
      <c r="E368" s="35" t="s">
        <v>200</v>
      </c>
      <c r="F368" s="27">
        <v>1</v>
      </c>
      <c r="G368" s="27">
        <v>3</v>
      </c>
      <c r="H368" s="27">
        <v>13</v>
      </c>
      <c r="I368" s="27"/>
      <c r="J368" s="27"/>
      <c r="K368" s="27"/>
      <c r="L368" s="27"/>
      <c r="M368" s="27"/>
      <c r="N368" s="27"/>
      <c r="O368" s="27"/>
      <c r="P368" s="27"/>
      <c r="Q368" s="27">
        <v>1</v>
      </c>
      <c r="R368" s="27">
        <v>1</v>
      </c>
      <c r="S368" s="27"/>
      <c r="T368" s="27"/>
      <c r="U368" s="27"/>
      <c r="V368" s="27"/>
      <c r="W368" s="27"/>
      <c r="X368" s="27"/>
      <c r="Y368" s="27"/>
      <c r="Z368" s="27"/>
      <c r="AA368" s="27"/>
      <c r="AB368" s="27"/>
      <c r="AC368" s="27"/>
      <c r="AD368" s="27"/>
      <c r="AE368" s="27"/>
      <c r="AF368" s="27"/>
      <c r="AG368" s="27"/>
      <c r="AH368" s="27"/>
      <c r="AI368" s="27"/>
      <c r="AJ368" s="27"/>
      <c r="AK368" s="27"/>
      <c r="AL368" s="27"/>
      <c r="AM368" s="27"/>
      <c r="AN368" s="27"/>
      <c r="AO368" s="27"/>
      <c r="AP368" s="27"/>
      <c r="AQ368" s="27"/>
      <c r="AR368" s="27"/>
    </row>
    <row r="369" spans="1:44" ht="25.5">
      <c r="A369" s="29" t="s">
        <v>209</v>
      </c>
      <c r="B369" s="18" t="s">
        <v>201</v>
      </c>
      <c r="C369" s="34" t="s">
        <v>49</v>
      </c>
      <c r="D369" s="35" t="s">
        <v>193</v>
      </c>
      <c r="E369" s="35" t="s">
        <v>200</v>
      </c>
      <c r="F369" s="27">
        <v>1</v>
      </c>
      <c r="G369" s="27">
        <v>3</v>
      </c>
      <c r="H369" s="27">
        <v>13</v>
      </c>
      <c r="I369" s="27"/>
      <c r="J369" s="27"/>
      <c r="K369" s="27"/>
      <c r="L369" s="27"/>
      <c r="M369" s="27"/>
      <c r="N369" s="27"/>
      <c r="O369" s="27"/>
      <c r="P369" s="27"/>
      <c r="Q369" s="27">
        <v>1</v>
      </c>
      <c r="R369" s="27">
        <v>1</v>
      </c>
      <c r="S369" s="27"/>
      <c r="T369" s="27"/>
      <c r="U369" s="27"/>
      <c r="V369" s="27"/>
      <c r="W369" s="27"/>
      <c r="X369" s="27"/>
      <c r="Y369" s="27"/>
      <c r="Z369" s="27"/>
      <c r="AA369" s="27"/>
      <c r="AB369" s="27"/>
      <c r="AC369" s="27"/>
      <c r="AD369" s="27"/>
      <c r="AE369" s="27"/>
      <c r="AF369" s="27"/>
      <c r="AG369" s="27"/>
      <c r="AH369" s="27"/>
      <c r="AI369" s="27"/>
      <c r="AJ369" s="27"/>
      <c r="AK369" s="27"/>
      <c r="AL369" s="27"/>
      <c r="AM369" s="27"/>
      <c r="AN369" s="27"/>
      <c r="AO369" s="27"/>
      <c r="AP369" s="27"/>
      <c r="AQ369" s="27"/>
      <c r="AR369" s="27"/>
    </row>
    <row r="370" spans="1:44" ht="25.5">
      <c r="A370" s="29" t="s">
        <v>209</v>
      </c>
      <c r="B370" s="18" t="s">
        <v>202</v>
      </c>
      <c r="C370" s="34" t="s">
        <v>49</v>
      </c>
      <c r="D370" s="35" t="s">
        <v>193</v>
      </c>
      <c r="E370" s="35" t="s">
        <v>191</v>
      </c>
      <c r="F370" s="27">
        <v>1</v>
      </c>
      <c r="G370" s="27"/>
      <c r="H370" s="27"/>
      <c r="I370" s="27"/>
      <c r="J370" s="27"/>
      <c r="K370" s="27"/>
      <c r="L370" s="27"/>
      <c r="M370" s="27"/>
      <c r="N370" s="27"/>
      <c r="O370" s="27"/>
      <c r="P370" s="27"/>
      <c r="Q370" s="27">
        <v>1</v>
      </c>
      <c r="R370" s="27"/>
      <c r="S370" s="27"/>
      <c r="T370" s="27"/>
      <c r="U370" s="27"/>
      <c r="V370" s="27"/>
      <c r="W370" s="27"/>
      <c r="X370" s="27"/>
      <c r="Y370" s="27"/>
      <c r="Z370" s="27"/>
      <c r="AA370" s="27"/>
      <c r="AB370" s="27"/>
      <c r="AC370" s="27"/>
      <c r="AD370" s="27"/>
      <c r="AE370" s="27"/>
      <c r="AF370" s="27"/>
      <c r="AG370" s="27"/>
      <c r="AH370" s="27"/>
      <c r="AI370" s="27"/>
      <c r="AJ370" s="27"/>
      <c r="AK370" s="27"/>
      <c r="AL370" s="27"/>
      <c r="AM370" s="27"/>
      <c r="AN370" s="27"/>
      <c r="AO370" s="27"/>
      <c r="AP370" s="27"/>
      <c r="AQ370" s="27"/>
      <c r="AR370" s="27"/>
    </row>
    <row r="371" spans="1:44" ht="25.5">
      <c r="A371" s="29" t="s">
        <v>209</v>
      </c>
      <c r="B371" s="18" t="s">
        <v>203</v>
      </c>
      <c r="C371" s="24" t="s">
        <v>189</v>
      </c>
      <c r="D371" s="32" t="s">
        <v>193</v>
      </c>
      <c r="E371" s="32" t="s">
        <v>204</v>
      </c>
      <c r="F371" s="36">
        <v>1</v>
      </c>
      <c r="G371" s="36"/>
      <c r="H371" s="36"/>
      <c r="I371" s="36"/>
      <c r="J371" s="36"/>
      <c r="K371" s="36"/>
      <c r="L371" s="36"/>
      <c r="M371" s="36"/>
      <c r="N371" s="36"/>
      <c r="O371" s="36"/>
      <c r="P371" s="36"/>
      <c r="Q371" s="36">
        <v>1</v>
      </c>
      <c r="R371" s="36"/>
      <c r="S371" s="36"/>
      <c r="T371" s="36"/>
      <c r="U371" s="36"/>
      <c r="V371" s="36"/>
      <c r="W371" s="36"/>
      <c r="X371" s="36"/>
      <c r="Y371" s="36"/>
      <c r="Z371" s="36"/>
      <c r="AA371" s="36"/>
      <c r="AB371" s="36"/>
      <c r="AC371" s="36"/>
      <c r="AD371" s="36"/>
      <c r="AE371" s="36"/>
      <c r="AF371" s="36"/>
      <c r="AG371" s="36"/>
      <c r="AH371" s="36"/>
      <c r="AI371" s="36"/>
      <c r="AJ371" s="36"/>
      <c r="AK371" s="36"/>
      <c r="AL371" s="36"/>
      <c r="AM371" s="36"/>
      <c r="AN371" s="36"/>
      <c r="AO371" s="36"/>
      <c r="AP371" s="36"/>
      <c r="AQ371" s="36"/>
      <c r="AR371" s="36"/>
    </row>
    <row r="372" spans="1:44" ht="25.5">
      <c r="A372" s="29" t="s">
        <v>209</v>
      </c>
      <c r="B372" s="18" t="s">
        <v>205</v>
      </c>
      <c r="C372" s="34" t="s">
        <v>189</v>
      </c>
      <c r="D372" s="35" t="s">
        <v>193</v>
      </c>
      <c r="E372" s="35" t="s">
        <v>191</v>
      </c>
      <c r="F372" s="27">
        <v>1</v>
      </c>
      <c r="G372" s="27"/>
      <c r="H372" s="27"/>
      <c r="I372" s="27"/>
      <c r="J372" s="27"/>
      <c r="K372" s="27"/>
      <c r="L372" s="27"/>
      <c r="M372" s="27"/>
      <c r="N372" s="27"/>
      <c r="O372" s="27"/>
      <c r="P372" s="27"/>
      <c r="Q372" s="27">
        <v>1</v>
      </c>
      <c r="R372" s="27"/>
      <c r="S372" s="27"/>
      <c r="T372" s="27"/>
      <c r="U372" s="27"/>
      <c r="V372" s="27"/>
      <c r="W372" s="27"/>
      <c r="X372" s="27"/>
      <c r="Y372" s="27"/>
      <c r="Z372" s="27"/>
      <c r="AA372" s="27"/>
      <c r="AB372" s="27"/>
      <c r="AC372" s="27"/>
      <c r="AD372" s="27"/>
      <c r="AE372" s="27"/>
      <c r="AF372" s="27"/>
      <c r="AG372" s="27"/>
      <c r="AH372" s="27"/>
      <c r="AI372" s="27"/>
      <c r="AJ372" s="27"/>
      <c r="AK372" s="27"/>
      <c r="AL372" s="27"/>
      <c r="AM372" s="27"/>
      <c r="AN372" s="27"/>
      <c r="AO372" s="27"/>
      <c r="AP372" s="27"/>
      <c r="AQ372" s="27"/>
      <c r="AR372" s="27"/>
    </row>
    <row r="373" spans="1:44" ht="12.75">
      <c r="A373" s="29" t="s">
        <v>209</v>
      </c>
      <c r="B373" s="18" t="s">
        <v>206</v>
      </c>
      <c r="C373" s="24" t="s">
        <v>189</v>
      </c>
      <c r="D373" s="32" t="s">
        <v>193</v>
      </c>
      <c r="E373" s="32" t="s">
        <v>194</v>
      </c>
      <c r="F373" s="36">
        <v>1</v>
      </c>
      <c r="G373" s="36"/>
      <c r="H373" s="36"/>
      <c r="I373" s="36">
        <v>20</v>
      </c>
      <c r="J373" s="36"/>
      <c r="K373" s="36"/>
      <c r="L373" s="36"/>
      <c r="M373" s="36">
        <v>10</v>
      </c>
      <c r="N373" s="27"/>
      <c r="O373" s="27"/>
      <c r="P373" s="27"/>
      <c r="Q373" s="27"/>
      <c r="R373" s="27"/>
      <c r="S373" s="27"/>
      <c r="T373" s="27"/>
      <c r="U373" s="27"/>
      <c r="V373" s="27"/>
      <c r="W373" s="27"/>
      <c r="X373" s="27"/>
      <c r="Y373" s="27"/>
      <c r="Z373" s="27"/>
      <c r="AA373" s="27"/>
      <c r="AB373" s="27"/>
      <c r="AC373" s="27"/>
      <c r="AD373" s="27"/>
      <c r="AE373" s="27"/>
      <c r="AF373" s="27"/>
      <c r="AG373" s="27"/>
      <c r="AH373" s="27"/>
      <c r="AI373" s="27"/>
      <c r="AJ373" s="27"/>
      <c r="AK373" s="27"/>
      <c r="AL373" s="27"/>
      <c r="AM373" s="27"/>
      <c r="AN373" s="27"/>
      <c r="AO373" s="27"/>
      <c r="AP373" s="27"/>
      <c r="AQ373" s="27"/>
      <c r="AR373" s="27"/>
    </row>
    <row r="374" spans="1:44" ht="12.75">
      <c r="A374" s="29" t="s">
        <v>209</v>
      </c>
      <c r="B374" s="18" t="s">
        <v>207</v>
      </c>
      <c r="C374" s="22" t="s">
        <v>189</v>
      </c>
      <c r="D374" s="32" t="s">
        <v>193</v>
      </c>
      <c r="E374" s="32" t="s">
        <v>208</v>
      </c>
      <c r="F374" s="23"/>
      <c r="G374" s="23"/>
      <c r="H374" s="23"/>
      <c r="I374" s="23"/>
      <c r="J374" s="23"/>
      <c r="K374" s="23"/>
      <c r="L374" s="23"/>
      <c r="M374" s="23"/>
      <c r="N374" s="23"/>
      <c r="O374" s="23"/>
      <c r="P374" s="23"/>
      <c r="Q374" s="23"/>
      <c r="R374" s="23"/>
      <c r="S374" s="23"/>
      <c r="T374" s="23"/>
      <c r="U374" s="23"/>
      <c r="V374" s="23"/>
      <c r="W374" s="23"/>
      <c r="X374" s="23"/>
      <c r="Y374" s="23"/>
      <c r="Z374" s="23"/>
      <c r="AA374" s="23"/>
      <c r="AB374" s="23"/>
      <c r="AC374" s="23"/>
      <c r="AD374" s="23"/>
      <c r="AE374" s="23"/>
      <c r="AF374" s="23"/>
      <c r="AG374" s="23"/>
      <c r="AH374" s="23"/>
      <c r="AI374" s="23"/>
      <c r="AJ374" s="23"/>
      <c r="AK374" s="23"/>
      <c r="AL374" s="23"/>
      <c r="AM374" s="23"/>
      <c r="AN374" s="23"/>
      <c r="AO374" s="23"/>
      <c r="AP374" s="23"/>
      <c r="AQ374" s="23"/>
      <c r="AR374" s="23"/>
    </row>
    <row r="375" spans="1:44" ht="12.75">
      <c r="A375" s="29" t="s">
        <v>209</v>
      </c>
      <c r="B375" s="86" t="s">
        <v>78</v>
      </c>
      <c r="C375" s="9" t="s">
        <v>323</v>
      </c>
      <c r="D375" s="9"/>
      <c r="E375" s="9"/>
      <c r="F375" s="9">
        <v>2</v>
      </c>
      <c r="G375" s="9"/>
      <c r="H375" s="9"/>
      <c r="I375" s="9"/>
      <c r="J375" s="9"/>
      <c r="K375" s="9"/>
      <c r="L375" s="9">
        <v>2</v>
      </c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  <c r="AB375" s="9"/>
      <c r="AC375" s="9"/>
      <c r="AD375" s="9"/>
      <c r="AE375" s="9"/>
      <c r="AF375" s="9"/>
      <c r="AG375" s="9"/>
      <c r="AH375" s="9"/>
      <c r="AI375" s="9"/>
      <c r="AJ375" s="9">
        <v>2</v>
      </c>
      <c r="AK375" s="9"/>
      <c r="AL375" s="9"/>
      <c r="AM375" s="9"/>
      <c r="AN375" s="9"/>
      <c r="AO375" s="9"/>
      <c r="AP375" s="9"/>
      <c r="AQ375" s="9"/>
      <c r="AR375" s="9"/>
    </row>
    <row r="376" spans="1:44" ht="12.75">
      <c r="A376" s="9" t="s">
        <v>210</v>
      </c>
      <c r="B376" s="12" t="s">
        <v>61</v>
      </c>
      <c r="C376" s="13">
        <v>0</v>
      </c>
      <c r="D376" s="13">
        <v>0</v>
      </c>
      <c r="E376" s="13">
        <v>0</v>
      </c>
      <c r="F376" s="17">
        <f aca="true" t="shared" si="24" ref="F376:AR376">F377+F399</f>
        <v>3</v>
      </c>
      <c r="G376" s="17">
        <f t="shared" si="24"/>
        <v>2</v>
      </c>
      <c r="H376" s="17">
        <f t="shared" si="24"/>
        <v>65</v>
      </c>
      <c r="I376" s="17">
        <f t="shared" si="24"/>
        <v>40</v>
      </c>
      <c r="J376" s="17">
        <f t="shared" si="24"/>
        <v>0</v>
      </c>
      <c r="K376" s="17">
        <f t="shared" si="24"/>
        <v>6</v>
      </c>
      <c r="L376" s="17">
        <f t="shared" si="24"/>
        <v>6</v>
      </c>
      <c r="M376" s="17">
        <f t="shared" si="24"/>
        <v>10</v>
      </c>
      <c r="N376" s="17">
        <f t="shared" si="24"/>
        <v>0</v>
      </c>
      <c r="O376" s="17">
        <f t="shared" si="24"/>
        <v>0</v>
      </c>
      <c r="P376" s="17">
        <f t="shared" si="24"/>
        <v>0</v>
      </c>
      <c r="Q376" s="17">
        <f t="shared" si="24"/>
        <v>0</v>
      </c>
      <c r="R376" s="17">
        <f t="shared" si="24"/>
        <v>1</v>
      </c>
      <c r="S376" s="17">
        <f t="shared" si="24"/>
        <v>0</v>
      </c>
      <c r="T376" s="17">
        <f t="shared" si="24"/>
        <v>1</v>
      </c>
      <c r="U376" s="17">
        <f t="shared" si="24"/>
        <v>0</v>
      </c>
      <c r="V376" s="17">
        <f t="shared" si="24"/>
        <v>4</v>
      </c>
      <c r="W376" s="17">
        <f t="shared" si="24"/>
        <v>2</v>
      </c>
      <c r="X376" s="17">
        <f t="shared" si="24"/>
        <v>0</v>
      </c>
      <c r="Y376" s="17">
        <f t="shared" si="24"/>
        <v>0</v>
      </c>
      <c r="Z376" s="17">
        <f t="shared" si="24"/>
        <v>2</v>
      </c>
      <c r="AA376" s="17">
        <f t="shared" si="24"/>
        <v>3</v>
      </c>
      <c r="AB376" s="17">
        <f t="shared" si="24"/>
        <v>0</v>
      </c>
      <c r="AC376" s="17">
        <f t="shared" si="24"/>
        <v>1</v>
      </c>
      <c r="AD376" s="17">
        <f t="shared" si="24"/>
        <v>0</v>
      </c>
      <c r="AE376" s="17">
        <f t="shared" si="24"/>
        <v>0</v>
      </c>
      <c r="AF376" s="17">
        <f t="shared" si="24"/>
        <v>0</v>
      </c>
      <c r="AG376" s="17">
        <f t="shared" si="24"/>
        <v>2</v>
      </c>
      <c r="AH376" s="17">
        <f t="shared" si="24"/>
        <v>1</v>
      </c>
      <c r="AI376" s="17">
        <f t="shared" si="24"/>
        <v>1</v>
      </c>
      <c r="AJ376" s="17">
        <f t="shared" si="24"/>
        <v>6</v>
      </c>
      <c r="AK376" s="17">
        <f t="shared" si="24"/>
        <v>2</v>
      </c>
      <c r="AL376" s="17">
        <f t="shared" si="24"/>
        <v>4</v>
      </c>
      <c r="AM376" s="17">
        <f t="shared" si="24"/>
        <v>2</v>
      </c>
      <c r="AN376" s="17">
        <f t="shared" si="24"/>
        <v>2</v>
      </c>
      <c r="AO376" s="17">
        <f t="shared" si="24"/>
        <v>0</v>
      </c>
      <c r="AP376" s="17">
        <f t="shared" si="24"/>
        <v>0</v>
      </c>
      <c r="AQ376" s="17">
        <f t="shared" si="24"/>
        <v>0</v>
      </c>
      <c r="AR376" s="17">
        <f t="shared" si="24"/>
        <v>0</v>
      </c>
    </row>
    <row r="377" spans="1:44" ht="12.75">
      <c r="A377" s="9" t="s">
        <v>210</v>
      </c>
      <c r="B377" s="14" t="s">
        <v>62</v>
      </c>
      <c r="C377" s="13">
        <v>0</v>
      </c>
      <c r="D377" s="13">
        <v>0</v>
      </c>
      <c r="E377" s="13">
        <v>0</v>
      </c>
      <c r="F377" s="17">
        <f aca="true" t="shared" si="25" ref="F377:AR377">SUM(F378:F398)</f>
        <v>3</v>
      </c>
      <c r="G377" s="17">
        <f t="shared" si="25"/>
        <v>2</v>
      </c>
      <c r="H377" s="17">
        <f t="shared" si="25"/>
        <v>65</v>
      </c>
      <c r="I377" s="17">
        <f t="shared" si="25"/>
        <v>40</v>
      </c>
      <c r="J377" s="17">
        <f t="shared" si="25"/>
        <v>0</v>
      </c>
      <c r="K377" s="17">
        <f t="shared" si="25"/>
        <v>6</v>
      </c>
      <c r="L377" s="17">
        <f t="shared" si="25"/>
        <v>6</v>
      </c>
      <c r="M377" s="17">
        <f t="shared" si="25"/>
        <v>10</v>
      </c>
      <c r="N377" s="17">
        <f t="shared" si="25"/>
        <v>0</v>
      </c>
      <c r="O377" s="17">
        <f t="shared" si="25"/>
        <v>0</v>
      </c>
      <c r="P377" s="17">
        <f t="shared" si="25"/>
        <v>0</v>
      </c>
      <c r="Q377" s="17">
        <f t="shared" si="25"/>
        <v>0</v>
      </c>
      <c r="R377" s="17">
        <f t="shared" si="25"/>
        <v>1</v>
      </c>
      <c r="S377" s="17">
        <f t="shared" si="25"/>
        <v>0</v>
      </c>
      <c r="T377" s="17">
        <f t="shared" si="25"/>
        <v>1</v>
      </c>
      <c r="U377" s="17">
        <f t="shared" si="25"/>
        <v>0</v>
      </c>
      <c r="V377" s="17">
        <f t="shared" si="25"/>
        <v>4</v>
      </c>
      <c r="W377" s="17">
        <f t="shared" si="25"/>
        <v>2</v>
      </c>
      <c r="X377" s="17">
        <f t="shared" si="25"/>
        <v>0</v>
      </c>
      <c r="Y377" s="17">
        <f t="shared" si="25"/>
        <v>0</v>
      </c>
      <c r="Z377" s="17">
        <f t="shared" si="25"/>
        <v>2</v>
      </c>
      <c r="AA377" s="17">
        <f t="shared" si="25"/>
        <v>3</v>
      </c>
      <c r="AB377" s="17">
        <f t="shared" si="25"/>
        <v>0</v>
      </c>
      <c r="AC377" s="17">
        <f t="shared" si="25"/>
        <v>1</v>
      </c>
      <c r="AD377" s="17">
        <f t="shared" si="25"/>
        <v>0</v>
      </c>
      <c r="AE377" s="17">
        <f t="shared" si="25"/>
        <v>0</v>
      </c>
      <c r="AF377" s="17">
        <f t="shared" si="25"/>
        <v>0</v>
      </c>
      <c r="AG377" s="17">
        <f t="shared" si="25"/>
        <v>2</v>
      </c>
      <c r="AH377" s="17">
        <f t="shared" si="25"/>
        <v>1</v>
      </c>
      <c r="AI377" s="17">
        <f t="shared" si="25"/>
        <v>1</v>
      </c>
      <c r="AJ377" s="17">
        <f t="shared" si="25"/>
        <v>6</v>
      </c>
      <c r="AK377" s="17">
        <f t="shared" si="25"/>
        <v>2</v>
      </c>
      <c r="AL377" s="17">
        <f t="shared" si="25"/>
        <v>4</v>
      </c>
      <c r="AM377" s="17">
        <f t="shared" si="25"/>
        <v>2</v>
      </c>
      <c r="AN377" s="17">
        <f t="shared" si="25"/>
        <v>2</v>
      </c>
      <c r="AO377" s="17">
        <f t="shared" si="25"/>
        <v>0</v>
      </c>
      <c r="AP377" s="17">
        <f t="shared" si="25"/>
        <v>0</v>
      </c>
      <c r="AQ377" s="17">
        <f t="shared" si="25"/>
        <v>0</v>
      </c>
      <c r="AR377" s="17">
        <f t="shared" si="25"/>
        <v>0</v>
      </c>
    </row>
    <row r="378" spans="1:56" ht="15" customHeight="1">
      <c r="A378" s="9" t="s">
        <v>210</v>
      </c>
      <c r="B378" s="18" t="s">
        <v>211</v>
      </c>
      <c r="C378" s="9" t="s">
        <v>49</v>
      </c>
      <c r="D378" s="32" t="s">
        <v>212</v>
      </c>
      <c r="E378" s="32" t="s">
        <v>213</v>
      </c>
      <c r="F378" s="32">
        <v>1</v>
      </c>
      <c r="G378" s="32">
        <v>2</v>
      </c>
      <c r="H378" s="32">
        <v>10</v>
      </c>
      <c r="I378" s="32">
        <v>0</v>
      </c>
      <c r="J378" s="32">
        <v>0</v>
      </c>
      <c r="K378" s="32">
        <v>0</v>
      </c>
      <c r="L378" s="32">
        <v>0</v>
      </c>
      <c r="M378" s="32">
        <v>0</v>
      </c>
      <c r="N378" s="32">
        <v>0</v>
      </c>
      <c r="O378" s="32">
        <v>0</v>
      </c>
      <c r="P378" s="32">
        <v>0</v>
      </c>
      <c r="Q378" s="32">
        <v>0</v>
      </c>
      <c r="R378" s="32">
        <v>1</v>
      </c>
      <c r="S378" s="32">
        <v>0</v>
      </c>
      <c r="T378" s="32">
        <v>1</v>
      </c>
      <c r="U378" s="32">
        <v>0</v>
      </c>
      <c r="V378" s="32">
        <v>2</v>
      </c>
      <c r="W378" s="32">
        <v>2</v>
      </c>
      <c r="X378" s="32">
        <v>0</v>
      </c>
      <c r="Y378" s="32">
        <v>0</v>
      </c>
      <c r="Z378" s="32">
        <v>0</v>
      </c>
      <c r="AA378" s="32">
        <v>0</v>
      </c>
      <c r="AB378" s="32">
        <v>0</v>
      </c>
      <c r="AC378" s="32">
        <v>0</v>
      </c>
      <c r="AD378" s="32">
        <v>0</v>
      </c>
      <c r="AE378" s="32">
        <v>0</v>
      </c>
      <c r="AF378" s="32">
        <v>0</v>
      </c>
      <c r="AG378" s="32">
        <v>0</v>
      </c>
      <c r="AH378" s="32">
        <v>0</v>
      </c>
      <c r="AI378" s="32">
        <v>0</v>
      </c>
      <c r="AJ378" s="32">
        <v>0</v>
      </c>
      <c r="AK378" s="32">
        <v>0</v>
      </c>
      <c r="AL378" s="32">
        <v>0</v>
      </c>
      <c r="AM378" s="32">
        <v>0</v>
      </c>
      <c r="AN378" s="32">
        <v>0</v>
      </c>
      <c r="AO378" s="32">
        <v>0</v>
      </c>
      <c r="AP378" s="32">
        <v>0</v>
      </c>
      <c r="AQ378" s="32">
        <v>0</v>
      </c>
      <c r="AR378" s="32">
        <v>0</v>
      </c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3"/>
    </row>
    <row r="379" spans="1:60" ht="22.5" customHeight="1">
      <c r="A379" s="9" t="s">
        <v>210</v>
      </c>
      <c r="B379" s="18" t="s">
        <v>214</v>
      </c>
      <c r="C379" s="18" t="s">
        <v>49</v>
      </c>
      <c r="D379" s="32" t="s">
        <v>212</v>
      </c>
      <c r="E379" s="32" t="s">
        <v>215</v>
      </c>
      <c r="F379" s="32">
        <v>0</v>
      </c>
      <c r="G379" s="32">
        <v>0</v>
      </c>
      <c r="H379" s="32">
        <v>40</v>
      </c>
      <c r="I379" s="32">
        <v>0</v>
      </c>
      <c r="J379" s="32">
        <v>0</v>
      </c>
      <c r="K379" s="32">
        <v>0</v>
      </c>
      <c r="L379" s="32">
        <v>0</v>
      </c>
      <c r="M379" s="32">
        <v>0</v>
      </c>
      <c r="N379" s="32">
        <v>0</v>
      </c>
      <c r="O379" s="32">
        <v>0</v>
      </c>
      <c r="P379" s="32"/>
      <c r="Q379" s="32">
        <v>0</v>
      </c>
      <c r="R379" s="32">
        <v>0</v>
      </c>
      <c r="S379" s="32">
        <v>0</v>
      </c>
      <c r="T379" s="32">
        <v>0</v>
      </c>
      <c r="U379" s="32">
        <v>0</v>
      </c>
      <c r="V379" s="32">
        <v>1</v>
      </c>
      <c r="W379" s="32">
        <v>0</v>
      </c>
      <c r="X379" s="32">
        <v>0</v>
      </c>
      <c r="Y379" s="32">
        <v>0</v>
      </c>
      <c r="Z379" s="32">
        <v>1</v>
      </c>
      <c r="AA379" s="32">
        <v>2</v>
      </c>
      <c r="AB379" s="32">
        <v>0</v>
      </c>
      <c r="AC379" s="32">
        <v>0</v>
      </c>
      <c r="AD379" s="32">
        <v>0</v>
      </c>
      <c r="AE379" s="32">
        <v>0</v>
      </c>
      <c r="AF379" s="32">
        <v>0</v>
      </c>
      <c r="AG379" s="32">
        <v>1</v>
      </c>
      <c r="AH379" s="32">
        <v>0</v>
      </c>
      <c r="AI379" s="32">
        <v>0</v>
      </c>
      <c r="AJ379" s="32">
        <v>0</v>
      </c>
      <c r="AK379" s="32">
        <v>1</v>
      </c>
      <c r="AL379" s="32">
        <v>1</v>
      </c>
      <c r="AM379" s="32">
        <v>0</v>
      </c>
      <c r="AN379" s="32">
        <v>0</v>
      </c>
      <c r="AO379" s="32">
        <v>0</v>
      </c>
      <c r="AP379" s="32">
        <v>0</v>
      </c>
      <c r="AQ379" s="32">
        <v>0</v>
      </c>
      <c r="AR379" s="32">
        <v>0</v>
      </c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  <c r="BD379" s="3"/>
      <c r="BE379" s="3"/>
      <c r="BF379" s="3"/>
      <c r="BG379" s="3"/>
      <c r="BH379" s="3"/>
    </row>
    <row r="380" spans="1:60" ht="12.75">
      <c r="A380" s="9" t="s">
        <v>210</v>
      </c>
      <c r="B380" s="18" t="s">
        <v>216</v>
      </c>
      <c r="C380" s="18" t="s">
        <v>49</v>
      </c>
      <c r="D380" s="32" t="s">
        <v>212</v>
      </c>
      <c r="E380" s="32" t="s">
        <v>215</v>
      </c>
      <c r="F380" s="32">
        <v>0</v>
      </c>
      <c r="G380" s="32">
        <v>0</v>
      </c>
      <c r="H380" s="32">
        <v>10</v>
      </c>
      <c r="I380" s="32">
        <v>0</v>
      </c>
      <c r="J380" s="32">
        <v>0</v>
      </c>
      <c r="K380" s="32">
        <v>0</v>
      </c>
      <c r="L380" s="32">
        <v>0</v>
      </c>
      <c r="M380" s="32">
        <v>0</v>
      </c>
      <c r="N380" s="32">
        <v>0</v>
      </c>
      <c r="O380" s="32">
        <v>0</v>
      </c>
      <c r="P380" s="32"/>
      <c r="Q380" s="32">
        <v>0</v>
      </c>
      <c r="R380" s="32">
        <v>0</v>
      </c>
      <c r="S380" s="32">
        <v>0</v>
      </c>
      <c r="T380" s="32">
        <v>0</v>
      </c>
      <c r="U380" s="32">
        <v>0</v>
      </c>
      <c r="V380" s="32">
        <v>1</v>
      </c>
      <c r="W380" s="32">
        <v>0</v>
      </c>
      <c r="X380" s="32">
        <v>0</v>
      </c>
      <c r="Y380" s="32">
        <v>0</v>
      </c>
      <c r="Z380" s="32">
        <v>1</v>
      </c>
      <c r="AA380" s="32">
        <v>1</v>
      </c>
      <c r="AB380" s="32">
        <v>0</v>
      </c>
      <c r="AC380" s="32">
        <v>0</v>
      </c>
      <c r="AD380" s="32">
        <v>0</v>
      </c>
      <c r="AE380" s="32">
        <v>0</v>
      </c>
      <c r="AF380" s="32">
        <v>0</v>
      </c>
      <c r="AG380" s="32">
        <v>1</v>
      </c>
      <c r="AH380" s="32">
        <v>0</v>
      </c>
      <c r="AI380" s="32">
        <v>0</v>
      </c>
      <c r="AJ380" s="32">
        <v>0</v>
      </c>
      <c r="AK380" s="32">
        <v>1</v>
      </c>
      <c r="AL380" s="32">
        <v>1</v>
      </c>
      <c r="AM380" s="32">
        <v>0</v>
      </c>
      <c r="AN380" s="32">
        <v>0</v>
      </c>
      <c r="AO380" s="32">
        <v>0</v>
      </c>
      <c r="AP380" s="32">
        <v>0</v>
      </c>
      <c r="AQ380" s="32">
        <v>0</v>
      </c>
      <c r="AR380" s="32">
        <v>0</v>
      </c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</row>
    <row r="381" spans="1:60" ht="12.75">
      <c r="A381" s="9" t="s">
        <v>210</v>
      </c>
      <c r="B381" s="18" t="s">
        <v>217</v>
      </c>
      <c r="C381" s="18" t="s">
        <v>49</v>
      </c>
      <c r="D381" s="32" t="s">
        <v>212</v>
      </c>
      <c r="E381" s="32" t="s">
        <v>215</v>
      </c>
      <c r="F381" s="32">
        <v>0</v>
      </c>
      <c r="G381" s="32">
        <v>0</v>
      </c>
      <c r="H381" s="32">
        <v>5</v>
      </c>
      <c r="I381" s="32">
        <v>0</v>
      </c>
      <c r="J381" s="32">
        <v>0</v>
      </c>
      <c r="K381" s="32">
        <v>0</v>
      </c>
      <c r="L381" s="32">
        <v>0</v>
      </c>
      <c r="M381" s="32">
        <v>0</v>
      </c>
      <c r="N381" s="32">
        <v>0</v>
      </c>
      <c r="O381" s="32">
        <v>0</v>
      </c>
      <c r="P381" s="32"/>
      <c r="Q381" s="32">
        <v>0</v>
      </c>
      <c r="R381" s="32">
        <v>0</v>
      </c>
      <c r="S381" s="32">
        <v>0</v>
      </c>
      <c r="T381" s="32">
        <v>0</v>
      </c>
      <c r="U381" s="32">
        <v>0</v>
      </c>
      <c r="V381" s="32">
        <v>0</v>
      </c>
      <c r="W381" s="32">
        <v>0</v>
      </c>
      <c r="X381" s="32">
        <v>0</v>
      </c>
      <c r="Y381" s="32">
        <v>0</v>
      </c>
      <c r="Z381" s="32">
        <v>0</v>
      </c>
      <c r="AA381" s="32">
        <v>0</v>
      </c>
      <c r="AB381" s="32">
        <v>0</v>
      </c>
      <c r="AC381" s="32">
        <v>1</v>
      </c>
      <c r="AD381" s="32">
        <v>0</v>
      </c>
      <c r="AE381" s="32">
        <v>0</v>
      </c>
      <c r="AF381" s="32">
        <v>0</v>
      </c>
      <c r="AG381" s="32">
        <v>0</v>
      </c>
      <c r="AH381" s="32">
        <v>0</v>
      </c>
      <c r="AI381" s="32">
        <v>0</v>
      </c>
      <c r="AJ381" s="32">
        <v>0</v>
      </c>
      <c r="AK381" s="32">
        <v>0</v>
      </c>
      <c r="AL381" s="32">
        <v>1</v>
      </c>
      <c r="AM381" s="32">
        <v>0</v>
      </c>
      <c r="AN381" s="32">
        <v>0</v>
      </c>
      <c r="AO381" s="32">
        <v>0</v>
      </c>
      <c r="AP381" s="32">
        <v>0</v>
      </c>
      <c r="AQ381" s="32">
        <v>0</v>
      </c>
      <c r="AR381" s="32">
        <v>0</v>
      </c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</row>
    <row r="382" spans="1:60" ht="12.75">
      <c r="A382" s="9" t="s">
        <v>210</v>
      </c>
      <c r="B382" s="37" t="s">
        <v>218</v>
      </c>
      <c r="C382" s="18" t="s">
        <v>49</v>
      </c>
      <c r="D382" s="32" t="s">
        <v>212</v>
      </c>
      <c r="E382" s="32" t="s">
        <v>215</v>
      </c>
      <c r="F382" s="32">
        <v>0</v>
      </c>
      <c r="G382" s="32">
        <v>0</v>
      </c>
      <c r="H382" s="32">
        <v>0</v>
      </c>
      <c r="I382" s="32">
        <v>0</v>
      </c>
      <c r="J382" s="32">
        <v>0</v>
      </c>
      <c r="K382" s="32">
        <v>0</v>
      </c>
      <c r="L382" s="32">
        <v>0</v>
      </c>
      <c r="M382" s="32">
        <v>0</v>
      </c>
      <c r="N382" s="32">
        <v>0</v>
      </c>
      <c r="O382" s="32">
        <v>0</v>
      </c>
      <c r="P382" s="32"/>
      <c r="Q382" s="32">
        <v>0</v>
      </c>
      <c r="R382" s="32">
        <v>0</v>
      </c>
      <c r="S382" s="32">
        <v>0</v>
      </c>
      <c r="T382" s="32">
        <v>0</v>
      </c>
      <c r="U382" s="32">
        <v>0</v>
      </c>
      <c r="V382" s="32">
        <v>0</v>
      </c>
      <c r="W382" s="32">
        <v>0</v>
      </c>
      <c r="X382" s="32">
        <v>0</v>
      </c>
      <c r="Y382" s="32">
        <v>0</v>
      </c>
      <c r="Z382" s="32">
        <v>0</v>
      </c>
      <c r="AA382" s="32">
        <v>0</v>
      </c>
      <c r="AB382" s="32">
        <v>0</v>
      </c>
      <c r="AC382" s="32">
        <v>0</v>
      </c>
      <c r="AD382" s="32">
        <v>0</v>
      </c>
      <c r="AE382" s="32">
        <v>0</v>
      </c>
      <c r="AF382" s="32">
        <v>0</v>
      </c>
      <c r="AG382" s="32">
        <v>0</v>
      </c>
      <c r="AH382" s="32">
        <v>0</v>
      </c>
      <c r="AI382" s="32">
        <v>0</v>
      </c>
      <c r="AJ382" s="32">
        <v>0</v>
      </c>
      <c r="AK382" s="32">
        <v>0</v>
      </c>
      <c r="AL382" s="32">
        <v>1</v>
      </c>
      <c r="AM382" s="32">
        <v>0</v>
      </c>
      <c r="AN382" s="32">
        <v>0</v>
      </c>
      <c r="AO382" s="32">
        <v>0</v>
      </c>
      <c r="AP382" s="32">
        <v>0</v>
      </c>
      <c r="AQ382" s="32">
        <v>0</v>
      </c>
      <c r="AR382" s="32">
        <v>0</v>
      </c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</row>
    <row r="383" spans="1:44" ht="12.75">
      <c r="A383" s="9" t="s">
        <v>219</v>
      </c>
      <c r="B383" s="20" t="s">
        <v>220</v>
      </c>
      <c r="C383" s="9" t="s">
        <v>49</v>
      </c>
      <c r="D383" s="9" t="s">
        <v>221</v>
      </c>
      <c r="E383" s="9" t="s">
        <v>222</v>
      </c>
      <c r="F383" s="32">
        <v>0</v>
      </c>
      <c r="G383" s="32">
        <v>0</v>
      </c>
      <c r="H383" s="32">
        <v>0</v>
      </c>
      <c r="I383" s="32">
        <v>20</v>
      </c>
      <c r="J383" s="32">
        <v>0</v>
      </c>
      <c r="K383" s="32">
        <v>3</v>
      </c>
      <c r="L383" s="32">
        <v>0</v>
      </c>
      <c r="M383" s="32">
        <v>5</v>
      </c>
      <c r="N383" s="32">
        <v>0</v>
      </c>
      <c r="O383" s="32">
        <v>0</v>
      </c>
      <c r="P383" s="32">
        <v>0</v>
      </c>
      <c r="Q383" s="32">
        <v>0</v>
      </c>
      <c r="R383" s="32">
        <v>0</v>
      </c>
      <c r="S383" s="32">
        <v>0</v>
      </c>
      <c r="T383" s="32">
        <v>0</v>
      </c>
      <c r="U383" s="32">
        <v>0</v>
      </c>
      <c r="V383" s="32">
        <v>0</v>
      </c>
      <c r="W383" s="32">
        <v>0</v>
      </c>
      <c r="X383" s="32">
        <v>0</v>
      </c>
      <c r="Y383" s="32">
        <v>0</v>
      </c>
      <c r="Z383" s="32">
        <v>0</v>
      </c>
      <c r="AA383" s="32">
        <v>0</v>
      </c>
      <c r="AB383" s="32">
        <v>0</v>
      </c>
      <c r="AC383" s="32">
        <v>0</v>
      </c>
      <c r="AD383" s="32">
        <v>0</v>
      </c>
      <c r="AE383" s="32">
        <v>0</v>
      </c>
      <c r="AF383" s="32">
        <v>0</v>
      </c>
      <c r="AG383" s="32">
        <v>0</v>
      </c>
      <c r="AH383" s="32">
        <v>0</v>
      </c>
      <c r="AI383" s="32">
        <v>0</v>
      </c>
      <c r="AJ383" s="32">
        <v>0</v>
      </c>
      <c r="AK383" s="32">
        <v>0</v>
      </c>
      <c r="AL383" s="32">
        <v>0</v>
      </c>
      <c r="AM383" s="32">
        <v>1</v>
      </c>
      <c r="AN383" s="32">
        <v>1</v>
      </c>
      <c r="AO383" s="32">
        <v>0</v>
      </c>
      <c r="AP383" s="32">
        <v>0</v>
      </c>
      <c r="AQ383" s="32">
        <v>0</v>
      </c>
      <c r="AR383" s="32">
        <v>0</v>
      </c>
    </row>
    <row r="384" spans="1:44" ht="12.75">
      <c r="A384" s="9" t="s">
        <v>219</v>
      </c>
      <c r="B384" s="20" t="s">
        <v>220</v>
      </c>
      <c r="C384" s="9" t="s">
        <v>49</v>
      </c>
      <c r="D384" s="9" t="s">
        <v>221</v>
      </c>
      <c r="E384" s="9" t="s">
        <v>222</v>
      </c>
      <c r="F384" s="32">
        <v>0</v>
      </c>
      <c r="G384" s="32">
        <v>0</v>
      </c>
      <c r="H384" s="32">
        <v>0</v>
      </c>
      <c r="I384" s="32">
        <v>20</v>
      </c>
      <c r="J384" s="32">
        <v>0</v>
      </c>
      <c r="K384" s="32">
        <v>3</v>
      </c>
      <c r="L384" s="32">
        <v>0</v>
      </c>
      <c r="M384" s="32">
        <v>5</v>
      </c>
      <c r="N384" s="32">
        <v>0</v>
      </c>
      <c r="O384" s="32">
        <v>0</v>
      </c>
      <c r="P384" s="32">
        <v>0</v>
      </c>
      <c r="Q384" s="32">
        <v>0</v>
      </c>
      <c r="R384" s="32">
        <v>0</v>
      </c>
      <c r="S384" s="32">
        <v>0</v>
      </c>
      <c r="T384" s="32">
        <v>0</v>
      </c>
      <c r="U384" s="32">
        <v>0</v>
      </c>
      <c r="V384" s="32">
        <v>0</v>
      </c>
      <c r="W384" s="32">
        <v>0</v>
      </c>
      <c r="X384" s="32">
        <v>0</v>
      </c>
      <c r="Y384" s="32">
        <v>0</v>
      </c>
      <c r="Z384" s="32">
        <v>0</v>
      </c>
      <c r="AA384" s="32">
        <v>0</v>
      </c>
      <c r="AB384" s="32">
        <v>0</v>
      </c>
      <c r="AC384" s="32">
        <v>0</v>
      </c>
      <c r="AD384" s="32">
        <v>0</v>
      </c>
      <c r="AE384" s="32">
        <v>0</v>
      </c>
      <c r="AF384" s="32">
        <v>0</v>
      </c>
      <c r="AG384" s="32">
        <v>0</v>
      </c>
      <c r="AH384" s="32">
        <v>0</v>
      </c>
      <c r="AI384" s="32">
        <v>0</v>
      </c>
      <c r="AJ384" s="32">
        <v>0</v>
      </c>
      <c r="AK384" s="32">
        <v>0</v>
      </c>
      <c r="AL384" s="32">
        <v>0</v>
      </c>
      <c r="AM384" s="32">
        <v>1</v>
      </c>
      <c r="AN384" s="32">
        <v>1</v>
      </c>
      <c r="AO384" s="32">
        <v>0</v>
      </c>
      <c r="AP384" s="32">
        <v>0</v>
      </c>
      <c r="AQ384" s="32">
        <v>0</v>
      </c>
      <c r="AR384" s="32">
        <v>0</v>
      </c>
    </row>
    <row r="385" spans="1:52" ht="12.75">
      <c r="A385" s="9" t="s">
        <v>219</v>
      </c>
      <c r="B385" s="20" t="s">
        <v>223</v>
      </c>
      <c r="C385" s="9" t="s">
        <v>49</v>
      </c>
      <c r="D385" s="9" t="s">
        <v>212</v>
      </c>
      <c r="E385" s="9" t="s">
        <v>215</v>
      </c>
      <c r="F385" s="32">
        <v>1</v>
      </c>
      <c r="G385" s="32">
        <v>0</v>
      </c>
      <c r="H385" s="32">
        <v>0</v>
      </c>
      <c r="I385" s="32">
        <v>0</v>
      </c>
      <c r="J385" s="32">
        <v>0</v>
      </c>
      <c r="K385" s="32">
        <v>0</v>
      </c>
      <c r="L385" s="32">
        <v>0</v>
      </c>
      <c r="M385" s="32">
        <v>0</v>
      </c>
      <c r="N385" s="32">
        <v>0</v>
      </c>
      <c r="O385" s="32">
        <v>0</v>
      </c>
      <c r="P385" s="32">
        <v>0</v>
      </c>
      <c r="Q385" s="32">
        <v>0</v>
      </c>
      <c r="R385" s="32">
        <v>0</v>
      </c>
      <c r="S385" s="32">
        <v>0</v>
      </c>
      <c r="T385" s="32">
        <v>0</v>
      </c>
      <c r="U385" s="32">
        <v>0</v>
      </c>
      <c r="V385" s="32">
        <v>0</v>
      </c>
      <c r="W385" s="32">
        <v>0</v>
      </c>
      <c r="X385" s="32">
        <v>0</v>
      </c>
      <c r="Y385" s="32">
        <v>0</v>
      </c>
      <c r="Z385" s="32">
        <v>0</v>
      </c>
      <c r="AA385" s="32">
        <v>0</v>
      </c>
      <c r="AB385" s="32">
        <v>0</v>
      </c>
      <c r="AC385" s="32">
        <v>0</v>
      </c>
      <c r="AD385" s="32">
        <v>0</v>
      </c>
      <c r="AE385" s="32">
        <v>0</v>
      </c>
      <c r="AF385" s="32">
        <v>0</v>
      </c>
      <c r="AG385" s="32">
        <v>0</v>
      </c>
      <c r="AH385" s="32">
        <v>0</v>
      </c>
      <c r="AI385" s="32">
        <v>0</v>
      </c>
      <c r="AJ385" s="32">
        <v>0</v>
      </c>
      <c r="AK385" s="32">
        <v>0</v>
      </c>
      <c r="AL385" s="32">
        <v>0</v>
      </c>
      <c r="AM385" s="32">
        <v>0</v>
      </c>
      <c r="AN385" s="32">
        <v>0</v>
      </c>
      <c r="AO385" s="32">
        <v>0</v>
      </c>
      <c r="AP385" s="32">
        <v>0</v>
      </c>
      <c r="AQ385" s="32">
        <v>0</v>
      </c>
      <c r="AR385" s="32">
        <v>0</v>
      </c>
      <c r="AS385" s="3"/>
      <c r="AT385" s="3"/>
      <c r="AU385" s="3"/>
      <c r="AV385" s="3"/>
      <c r="AW385" s="3"/>
      <c r="AX385" s="3"/>
      <c r="AY385" s="3"/>
      <c r="AZ385" s="3"/>
    </row>
    <row r="386" spans="1:52" ht="12.75">
      <c r="A386" s="9" t="s">
        <v>219</v>
      </c>
      <c r="B386" s="20" t="s">
        <v>223</v>
      </c>
      <c r="C386" s="9" t="s">
        <v>49</v>
      </c>
      <c r="D386" s="9" t="s">
        <v>212</v>
      </c>
      <c r="E386" s="9" t="s">
        <v>215</v>
      </c>
      <c r="F386" s="32">
        <v>0</v>
      </c>
      <c r="G386" s="32">
        <v>0</v>
      </c>
      <c r="H386" s="32">
        <v>0</v>
      </c>
      <c r="I386" s="32">
        <v>0</v>
      </c>
      <c r="J386" s="32">
        <v>0</v>
      </c>
      <c r="K386" s="32">
        <v>0</v>
      </c>
      <c r="L386" s="32">
        <v>0</v>
      </c>
      <c r="M386" s="32">
        <v>0</v>
      </c>
      <c r="N386" s="32">
        <v>0</v>
      </c>
      <c r="O386" s="32">
        <v>0</v>
      </c>
      <c r="P386" s="32">
        <v>0</v>
      </c>
      <c r="Q386" s="32">
        <v>0</v>
      </c>
      <c r="R386" s="32">
        <v>0</v>
      </c>
      <c r="S386" s="32">
        <v>0</v>
      </c>
      <c r="T386" s="32">
        <v>0</v>
      </c>
      <c r="U386" s="32">
        <v>0</v>
      </c>
      <c r="V386" s="32">
        <v>0</v>
      </c>
      <c r="W386" s="32">
        <v>0</v>
      </c>
      <c r="X386" s="32">
        <v>0</v>
      </c>
      <c r="Y386" s="32">
        <v>0</v>
      </c>
      <c r="Z386" s="32">
        <v>0</v>
      </c>
      <c r="AA386" s="32">
        <v>0</v>
      </c>
      <c r="AB386" s="32">
        <v>0</v>
      </c>
      <c r="AC386" s="32">
        <v>0</v>
      </c>
      <c r="AD386" s="32">
        <v>0</v>
      </c>
      <c r="AE386" s="32">
        <v>0</v>
      </c>
      <c r="AF386" s="32">
        <v>0</v>
      </c>
      <c r="AG386" s="32">
        <v>0</v>
      </c>
      <c r="AH386" s="32">
        <v>1</v>
      </c>
      <c r="AI386" s="32">
        <v>0</v>
      </c>
      <c r="AJ386" s="32">
        <v>0</v>
      </c>
      <c r="AK386" s="32">
        <v>0</v>
      </c>
      <c r="AL386" s="32">
        <v>0</v>
      </c>
      <c r="AM386" s="32">
        <v>0</v>
      </c>
      <c r="AN386" s="32">
        <v>0</v>
      </c>
      <c r="AO386" s="32">
        <v>0</v>
      </c>
      <c r="AP386" s="32">
        <v>0</v>
      </c>
      <c r="AQ386" s="32">
        <v>0</v>
      </c>
      <c r="AR386" s="32">
        <v>0</v>
      </c>
      <c r="AS386" s="3"/>
      <c r="AT386" s="3"/>
      <c r="AU386" s="3"/>
      <c r="AV386" s="3"/>
      <c r="AW386" s="3"/>
      <c r="AX386" s="3"/>
      <c r="AY386" s="3"/>
      <c r="AZ386" s="3"/>
    </row>
    <row r="387" spans="1:52" ht="12.75">
      <c r="A387" s="9" t="s">
        <v>219</v>
      </c>
      <c r="B387" s="20" t="s">
        <v>223</v>
      </c>
      <c r="C387" s="9" t="s">
        <v>49</v>
      </c>
      <c r="D387" s="9" t="s">
        <v>212</v>
      </c>
      <c r="E387" s="9" t="s">
        <v>215</v>
      </c>
      <c r="F387" s="32">
        <v>0</v>
      </c>
      <c r="G387" s="32">
        <v>0</v>
      </c>
      <c r="H387" s="32">
        <v>0</v>
      </c>
      <c r="I387" s="32">
        <v>0</v>
      </c>
      <c r="J387" s="32">
        <v>0</v>
      </c>
      <c r="K387" s="32">
        <v>0</v>
      </c>
      <c r="L387" s="32">
        <v>0</v>
      </c>
      <c r="M387" s="32">
        <v>0</v>
      </c>
      <c r="N387" s="32">
        <v>0</v>
      </c>
      <c r="O387" s="32">
        <v>0</v>
      </c>
      <c r="P387" s="32">
        <v>0</v>
      </c>
      <c r="Q387" s="32">
        <v>0</v>
      </c>
      <c r="R387" s="32">
        <v>0</v>
      </c>
      <c r="S387" s="32">
        <v>0</v>
      </c>
      <c r="T387" s="32">
        <v>0</v>
      </c>
      <c r="U387" s="32">
        <v>0</v>
      </c>
      <c r="V387" s="32">
        <v>0</v>
      </c>
      <c r="W387" s="32">
        <v>0</v>
      </c>
      <c r="X387" s="32">
        <v>0</v>
      </c>
      <c r="Y387" s="32">
        <v>0</v>
      </c>
      <c r="Z387" s="32">
        <v>0</v>
      </c>
      <c r="AA387" s="32">
        <v>0</v>
      </c>
      <c r="AB387" s="32">
        <v>0</v>
      </c>
      <c r="AC387" s="32">
        <v>0</v>
      </c>
      <c r="AD387" s="32">
        <v>0</v>
      </c>
      <c r="AE387" s="32">
        <v>0</v>
      </c>
      <c r="AF387" s="32">
        <v>0</v>
      </c>
      <c r="AG387" s="32">
        <v>0</v>
      </c>
      <c r="AH387" s="32">
        <v>0</v>
      </c>
      <c r="AI387" s="32">
        <v>1</v>
      </c>
      <c r="AJ387" s="32">
        <v>0</v>
      </c>
      <c r="AK387" s="32">
        <v>0</v>
      </c>
      <c r="AL387" s="32">
        <v>0</v>
      </c>
      <c r="AM387" s="32">
        <v>0</v>
      </c>
      <c r="AN387" s="32">
        <v>0</v>
      </c>
      <c r="AO387" s="32">
        <v>0</v>
      </c>
      <c r="AP387" s="32">
        <v>0</v>
      </c>
      <c r="AQ387" s="32">
        <v>0</v>
      </c>
      <c r="AR387" s="32">
        <v>0</v>
      </c>
      <c r="AS387" s="3"/>
      <c r="AT387" s="3"/>
      <c r="AU387" s="3"/>
      <c r="AV387" s="3"/>
      <c r="AW387" s="3"/>
      <c r="AX387" s="3"/>
      <c r="AY387" s="3"/>
      <c r="AZ387" s="3"/>
    </row>
    <row r="388" spans="1:52" ht="25.5">
      <c r="A388" s="9" t="s">
        <v>219</v>
      </c>
      <c r="B388" s="20" t="s">
        <v>224</v>
      </c>
      <c r="C388" s="9" t="s">
        <v>49</v>
      </c>
      <c r="D388" s="9" t="s">
        <v>212</v>
      </c>
      <c r="E388" s="9" t="s">
        <v>215</v>
      </c>
      <c r="F388" s="32">
        <v>1</v>
      </c>
      <c r="G388" s="32">
        <v>0</v>
      </c>
      <c r="H388" s="32">
        <v>0</v>
      </c>
      <c r="I388" s="32">
        <v>0</v>
      </c>
      <c r="J388" s="32">
        <v>0</v>
      </c>
      <c r="K388" s="32">
        <v>0</v>
      </c>
      <c r="L388" s="32">
        <v>0</v>
      </c>
      <c r="M388" s="32">
        <v>0</v>
      </c>
      <c r="N388" s="32">
        <v>0</v>
      </c>
      <c r="O388" s="32">
        <v>0</v>
      </c>
      <c r="P388" s="32">
        <v>0</v>
      </c>
      <c r="Q388" s="32">
        <v>0</v>
      </c>
      <c r="R388" s="32">
        <v>0</v>
      </c>
      <c r="S388" s="32">
        <v>0</v>
      </c>
      <c r="T388" s="32">
        <v>0</v>
      </c>
      <c r="U388" s="32">
        <v>0</v>
      </c>
      <c r="V388" s="32">
        <v>0</v>
      </c>
      <c r="W388" s="32">
        <v>0</v>
      </c>
      <c r="X388" s="32">
        <v>0</v>
      </c>
      <c r="Y388" s="32">
        <v>0</v>
      </c>
      <c r="Z388" s="32">
        <v>0</v>
      </c>
      <c r="AA388" s="32">
        <v>0</v>
      </c>
      <c r="AB388" s="32">
        <v>0</v>
      </c>
      <c r="AC388" s="32">
        <v>0</v>
      </c>
      <c r="AD388" s="32">
        <v>0</v>
      </c>
      <c r="AE388" s="32">
        <v>0</v>
      </c>
      <c r="AF388" s="32">
        <v>0</v>
      </c>
      <c r="AG388" s="32">
        <v>0</v>
      </c>
      <c r="AH388" s="32">
        <v>0</v>
      </c>
      <c r="AI388" s="32">
        <v>0</v>
      </c>
      <c r="AJ388" s="32">
        <v>0</v>
      </c>
      <c r="AK388" s="32">
        <v>0</v>
      </c>
      <c r="AL388" s="32">
        <v>0</v>
      </c>
      <c r="AM388" s="32">
        <v>0</v>
      </c>
      <c r="AN388" s="32">
        <v>0</v>
      </c>
      <c r="AO388" s="32">
        <v>0</v>
      </c>
      <c r="AP388" s="32">
        <v>0</v>
      </c>
      <c r="AQ388" s="32">
        <v>0</v>
      </c>
      <c r="AR388" s="32">
        <v>0</v>
      </c>
      <c r="AS388" s="3"/>
      <c r="AT388" s="3"/>
      <c r="AU388" s="3"/>
      <c r="AV388" s="3"/>
      <c r="AW388" s="3"/>
      <c r="AX388" s="3"/>
      <c r="AY388" s="3"/>
      <c r="AZ388" s="3"/>
    </row>
    <row r="389" spans="1:54" ht="12.75">
      <c r="A389" s="9" t="s">
        <v>219</v>
      </c>
      <c r="B389" s="20" t="s">
        <v>225</v>
      </c>
      <c r="C389" s="9" t="s">
        <v>49</v>
      </c>
      <c r="D389" s="9" t="s">
        <v>221</v>
      </c>
      <c r="E389" s="9" t="s">
        <v>215</v>
      </c>
      <c r="F389" s="32">
        <v>0</v>
      </c>
      <c r="G389" s="32">
        <v>0</v>
      </c>
      <c r="H389" s="32">
        <v>0</v>
      </c>
      <c r="I389" s="32">
        <v>0</v>
      </c>
      <c r="J389" s="32">
        <v>0</v>
      </c>
      <c r="K389" s="32">
        <v>0</v>
      </c>
      <c r="L389" s="32">
        <v>1</v>
      </c>
      <c r="M389" s="32">
        <v>0</v>
      </c>
      <c r="N389" s="32">
        <v>0</v>
      </c>
      <c r="O389" s="32">
        <v>0</v>
      </c>
      <c r="P389" s="32">
        <v>0</v>
      </c>
      <c r="Q389" s="32">
        <v>0</v>
      </c>
      <c r="R389" s="32">
        <v>0</v>
      </c>
      <c r="S389" s="32">
        <v>0</v>
      </c>
      <c r="T389" s="32">
        <v>0</v>
      </c>
      <c r="U389" s="32">
        <v>0</v>
      </c>
      <c r="V389" s="32">
        <v>0</v>
      </c>
      <c r="W389" s="32">
        <v>0</v>
      </c>
      <c r="X389" s="32">
        <v>0</v>
      </c>
      <c r="Y389" s="32">
        <v>0</v>
      </c>
      <c r="Z389" s="32">
        <v>0</v>
      </c>
      <c r="AA389" s="32">
        <v>0</v>
      </c>
      <c r="AB389" s="32">
        <v>0</v>
      </c>
      <c r="AC389" s="32">
        <v>0</v>
      </c>
      <c r="AD389" s="32">
        <v>0</v>
      </c>
      <c r="AE389" s="32">
        <v>0</v>
      </c>
      <c r="AF389" s="32">
        <v>0</v>
      </c>
      <c r="AG389" s="32">
        <v>0</v>
      </c>
      <c r="AH389" s="32">
        <v>0</v>
      </c>
      <c r="AI389" s="32">
        <v>0</v>
      </c>
      <c r="AJ389" s="32">
        <v>1</v>
      </c>
      <c r="AK389" s="32">
        <v>0</v>
      </c>
      <c r="AL389" s="32">
        <v>0</v>
      </c>
      <c r="AM389" s="32">
        <v>0</v>
      </c>
      <c r="AN389" s="32">
        <v>0</v>
      </c>
      <c r="AO389" s="32">
        <v>0</v>
      </c>
      <c r="AP389" s="32">
        <v>0</v>
      </c>
      <c r="AQ389" s="32">
        <v>0</v>
      </c>
      <c r="AR389" s="32">
        <v>0</v>
      </c>
      <c r="AS389" s="3"/>
      <c r="AT389" s="3"/>
      <c r="AU389" s="3"/>
      <c r="AV389" s="3"/>
      <c r="AW389" s="3"/>
      <c r="AX389" s="3"/>
      <c r="AY389" s="3"/>
      <c r="AZ389" s="3"/>
      <c r="BA389" s="3"/>
      <c r="BB389" s="3"/>
    </row>
    <row r="390" spans="1:52" ht="25.5">
      <c r="A390" s="9" t="s">
        <v>219</v>
      </c>
      <c r="B390" s="20" t="s">
        <v>226</v>
      </c>
      <c r="C390" s="9" t="s">
        <v>49</v>
      </c>
      <c r="D390" s="9" t="s">
        <v>221</v>
      </c>
      <c r="E390" s="9" t="s">
        <v>215</v>
      </c>
      <c r="F390" s="32">
        <v>0</v>
      </c>
      <c r="G390" s="32">
        <v>0</v>
      </c>
      <c r="H390" s="32">
        <v>0</v>
      </c>
      <c r="I390" s="32">
        <v>0</v>
      </c>
      <c r="J390" s="32">
        <v>0</v>
      </c>
      <c r="K390" s="32">
        <v>0</v>
      </c>
      <c r="L390" s="32">
        <v>1</v>
      </c>
      <c r="M390" s="32">
        <v>0</v>
      </c>
      <c r="N390" s="32">
        <v>0</v>
      </c>
      <c r="O390" s="32">
        <v>0</v>
      </c>
      <c r="P390" s="32">
        <v>0</v>
      </c>
      <c r="Q390" s="32">
        <v>0</v>
      </c>
      <c r="R390" s="32">
        <v>0</v>
      </c>
      <c r="S390" s="32">
        <v>0</v>
      </c>
      <c r="T390" s="32">
        <v>0</v>
      </c>
      <c r="U390" s="32">
        <v>0</v>
      </c>
      <c r="V390" s="32">
        <v>0</v>
      </c>
      <c r="W390" s="32">
        <v>0</v>
      </c>
      <c r="X390" s="32">
        <v>0</v>
      </c>
      <c r="Y390" s="32">
        <v>0</v>
      </c>
      <c r="Z390" s="32">
        <v>0</v>
      </c>
      <c r="AA390" s="32">
        <v>0</v>
      </c>
      <c r="AB390" s="32">
        <v>0</v>
      </c>
      <c r="AC390" s="32">
        <v>0</v>
      </c>
      <c r="AD390" s="32">
        <v>0</v>
      </c>
      <c r="AE390" s="32">
        <v>0</v>
      </c>
      <c r="AF390" s="32">
        <v>0</v>
      </c>
      <c r="AG390" s="32">
        <v>0</v>
      </c>
      <c r="AH390" s="32">
        <v>0</v>
      </c>
      <c r="AI390" s="32">
        <v>0</v>
      </c>
      <c r="AJ390" s="32">
        <v>1</v>
      </c>
      <c r="AK390" s="32">
        <v>0</v>
      </c>
      <c r="AL390" s="32">
        <v>0</v>
      </c>
      <c r="AM390" s="32">
        <v>0</v>
      </c>
      <c r="AN390" s="32">
        <v>0</v>
      </c>
      <c r="AO390" s="32">
        <v>0</v>
      </c>
      <c r="AP390" s="32">
        <v>0</v>
      </c>
      <c r="AQ390" s="32">
        <v>0</v>
      </c>
      <c r="AR390" s="32">
        <v>0</v>
      </c>
      <c r="AS390" s="3"/>
      <c r="AT390" s="3"/>
      <c r="AU390" s="3"/>
      <c r="AV390" s="3"/>
      <c r="AW390" s="3"/>
      <c r="AX390" s="3"/>
      <c r="AY390" s="3"/>
      <c r="AZ390" s="3"/>
    </row>
    <row r="391" spans="1:52" ht="25.5">
      <c r="A391" s="9" t="s">
        <v>219</v>
      </c>
      <c r="B391" s="20" t="s">
        <v>227</v>
      </c>
      <c r="C391" s="9" t="s">
        <v>49</v>
      </c>
      <c r="D391" s="9" t="s">
        <v>221</v>
      </c>
      <c r="E391" s="9" t="s">
        <v>215</v>
      </c>
      <c r="F391" s="32">
        <v>0</v>
      </c>
      <c r="G391" s="32">
        <v>0</v>
      </c>
      <c r="H391" s="32">
        <v>0</v>
      </c>
      <c r="I391" s="32">
        <v>0</v>
      </c>
      <c r="J391" s="32">
        <v>0</v>
      </c>
      <c r="K391" s="32">
        <v>0</v>
      </c>
      <c r="L391" s="32">
        <v>1</v>
      </c>
      <c r="M391" s="32">
        <v>0</v>
      </c>
      <c r="N391" s="32">
        <v>0</v>
      </c>
      <c r="O391" s="32">
        <v>0</v>
      </c>
      <c r="P391" s="32">
        <v>0</v>
      </c>
      <c r="Q391" s="32">
        <v>0</v>
      </c>
      <c r="R391" s="32">
        <v>0</v>
      </c>
      <c r="S391" s="32">
        <v>0</v>
      </c>
      <c r="T391" s="32">
        <v>0</v>
      </c>
      <c r="U391" s="32">
        <v>0</v>
      </c>
      <c r="V391" s="32">
        <v>0</v>
      </c>
      <c r="W391" s="32">
        <v>0</v>
      </c>
      <c r="X391" s="32">
        <v>0</v>
      </c>
      <c r="Y391" s="32">
        <v>0</v>
      </c>
      <c r="Z391" s="32">
        <v>0</v>
      </c>
      <c r="AA391" s="32">
        <v>0</v>
      </c>
      <c r="AB391" s="32">
        <v>0</v>
      </c>
      <c r="AC391" s="32">
        <v>0</v>
      </c>
      <c r="AD391" s="32">
        <v>0</v>
      </c>
      <c r="AE391" s="32">
        <v>0</v>
      </c>
      <c r="AF391" s="32">
        <v>0</v>
      </c>
      <c r="AG391" s="32">
        <v>0</v>
      </c>
      <c r="AH391" s="32">
        <v>0</v>
      </c>
      <c r="AI391" s="32">
        <v>0</v>
      </c>
      <c r="AJ391" s="32">
        <v>1</v>
      </c>
      <c r="AK391" s="32">
        <v>0</v>
      </c>
      <c r="AL391" s="32">
        <v>0</v>
      </c>
      <c r="AM391" s="32">
        <v>0</v>
      </c>
      <c r="AN391" s="32">
        <v>0</v>
      </c>
      <c r="AO391" s="32">
        <v>0</v>
      </c>
      <c r="AP391" s="32">
        <v>0</v>
      </c>
      <c r="AQ391" s="32">
        <v>0</v>
      </c>
      <c r="AR391" s="32">
        <v>0</v>
      </c>
      <c r="AS391" s="3"/>
      <c r="AT391" s="3"/>
      <c r="AU391" s="3"/>
      <c r="AV391" s="3"/>
      <c r="AW391" s="3"/>
      <c r="AX391" s="3"/>
      <c r="AY391" s="3"/>
      <c r="AZ391" s="3"/>
    </row>
    <row r="392" spans="1:52" ht="25.5">
      <c r="A392" s="9" t="s">
        <v>219</v>
      </c>
      <c r="B392" s="20" t="s">
        <v>228</v>
      </c>
      <c r="C392" s="9" t="s">
        <v>49</v>
      </c>
      <c r="D392" s="9" t="s">
        <v>221</v>
      </c>
      <c r="E392" s="9" t="s">
        <v>215</v>
      </c>
      <c r="F392" s="32">
        <v>0</v>
      </c>
      <c r="G392" s="32">
        <v>0</v>
      </c>
      <c r="H392" s="32">
        <v>0</v>
      </c>
      <c r="I392" s="32">
        <v>0</v>
      </c>
      <c r="J392" s="32">
        <v>0</v>
      </c>
      <c r="K392" s="32">
        <v>0</v>
      </c>
      <c r="L392" s="32">
        <v>1</v>
      </c>
      <c r="M392" s="32">
        <v>0</v>
      </c>
      <c r="N392" s="32">
        <v>0</v>
      </c>
      <c r="O392" s="32">
        <v>0</v>
      </c>
      <c r="P392" s="32">
        <v>0</v>
      </c>
      <c r="Q392" s="32">
        <v>0</v>
      </c>
      <c r="R392" s="32">
        <v>0</v>
      </c>
      <c r="S392" s="32">
        <v>0</v>
      </c>
      <c r="T392" s="32">
        <v>0</v>
      </c>
      <c r="U392" s="32">
        <v>0</v>
      </c>
      <c r="V392" s="32">
        <v>0</v>
      </c>
      <c r="W392" s="32">
        <v>0</v>
      </c>
      <c r="X392" s="32">
        <v>0</v>
      </c>
      <c r="Y392" s="32">
        <v>0</v>
      </c>
      <c r="Z392" s="32">
        <v>0</v>
      </c>
      <c r="AA392" s="32">
        <v>0</v>
      </c>
      <c r="AB392" s="32">
        <v>0</v>
      </c>
      <c r="AC392" s="32">
        <v>0</v>
      </c>
      <c r="AD392" s="32">
        <v>0</v>
      </c>
      <c r="AE392" s="32">
        <v>0</v>
      </c>
      <c r="AF392" s="32">
        <v>0</v>
      </c>
      <c r="AG392" s="32">
        <v>0</v>
      </c>
      <c r="AH392" s="32">
        <v>0</v>
      </c>
      <c r="AI392" s="32">
        <v>0</v>
      </c>
      <c r="AJ392" s="32">
        <v>1</v>
      </c>
      <c r="AK392" s="32">
        <v>0</v>
      </c>
      <c r="AL392" s="32">
        <v>0</v>
      </c>
      <c r="AM392" s="32">
        <v>0</v>
      </c>
      <c r="AN392" s="32">
        <v>0</v>
      </c>
      <c r="AO392" s="32">
        <v>0</v>
      </c>
      <c r="AP392" s="32">
        <v>0</v>
      </c>
      <c r="AQ392" s="32">
        <v>0</v>
      </c>
      <c r="AR392" s="32">
        <v>0</v>
      </c>
      <c r="AS392" s="3"/>
      <c r="AT392" s="3"/>
      <c r="AU392" s="3"/>
      <c r="AV392" s="3"/>
      <c r="AW392" s="3"/>
      <c r="AX392" s="3"/>
      <c r="AY392" s="3"/>
      <c r="AZ392" s="3"/>
    </row>
    <row r="393" spans="1:52" ht="25.5">
      <c r="A393" s="9" t="s">
        <v>219</v>
      </c>
      <c r="B393" s="20" t="s">
        <v>229</v>
      </c>
      <c r="C393" s="9" t="s">
        <v>49</v>
      </c>
      <c r="D393" s="9" t="s">
        <v>221</v>
      </c>
      <c r="E393" s="9" t="s">
        <v>215</v>
      </c>
      <c r="F393" s="32">
        <v>0</v>
      </c>
      <c r="G393" s="32">
        <v>0</v>
      </c>
      <c r="H393" s="32">
        <v>0</v>
      </c>
      <c r="I393" s="32">
        <v>0</v>
      </c>
      <c r="J393" s="32">
        <v>0</v>
      </c>
      <c r="K393" s="32">
        <v>0</v>
      </c>
      <c r="L393" s="32">
        <v>1</v>
      </c>
      <c r="M393" s="32">
        <v>0</v>
      </c>
      <c r="N393" s="32">
        <v>0</v>
      </c>
      <c r="O393" s="32">
        <v>0</v>
      </c>
      <c r="P393" s="32">
        <v>0</v>
      </c>
      <c r="Q393" s="32">
        <v>0</v>
      </c>
      <c r="R393" s="32">
        <v>0</v>
      </c>
      <c r="S393" s="32">
        <v>0</v>
      </c>
      <c r="T393" s="32">
        <v>0</v>
      </c>
      <c r="U393" s="32">
        <v>0</v>
      </c>
      <c r="V393" s="32">
        <v>0</v>
      </c>
      <c r="W393" s="32">
        <v>0</v>
      </c>
      <c r="X393" s="32">
        <v>0</v>
      </c>
      <c r="Y393" s="32">
        <v>0</v>
      </c>
      <c r="Z393" s="32">
        <v>0</v>
      </c>
      <c r="AA393" s="32">
        <v>0</v>
      </c>
      <c r="AB393" s="32">
        <v>0</v>
      </c>
      <c r="AC393" s="32">
        <v>0</v>
      </c>
      <c r="AD393" s="32">
        <v>0</v>
      </c>
      <c r="AE393" s="32">
        <v>0</v>
      </c>
      <c r="AF393" s="32">
        <v>0</v>
      </c>
      <c r="AG393" s="32">
        <v>0</v>
      </c>
      <c r="AH393" s="32">
        <v>0</v>
      </c>
      <c r="AI393" s="32">
        <v>0</v>
      </c>
      <c r="AJ393" s="32">
        <v>1</v>
      </c>
      <c r="AK393" s="32">
        <v>0</v>
      </c>
      <c r="AL393" s="32">
        <v>0</v>
      </c>
      <c r="AM393" s="32">
        <v>0</v>
      </c>
      <c r="AN393" s="32">
        <v>0</v>
      </c>
      <c r="AO393" s="32">
        <v>0</v>
      </c>
      <c r="AP393" s="32">
        <v>0</v>
      </c>
      <c r="AQ393" s="32">
        <v>0</v>
      </c>
      <c r="AR393" s="32">
        <v>0</v>
      </c>
      <c r="AS393" s="3"/>
      <c r="AT393" s="3"/>
      <c r="AU393" s="3"/>
      <c r="AV393" s="3"/>
      <c r="AW393" s="3"/>
      <c r="AX393" s="3"/>
      <c r="AY393" s="3"/>
      <c r="AZ393" s="3"/>
    </row>
    <row r="394" spans="1:52" ht="25.5">
      <c r="A394" s="9" t="s">
        <v>219</v>
      </c>
      <c r="B394" s="20" t="s">
        <v>230</v>
      </c>
      <c r="C394" s="9" t="s">
        <v>49</v>
      </c>
      <c r="D394" s="9" t="s">
        <v>221</v>
      </c>
      <c r="E394" s="9" t="s">
        <v>215</v>
      </c>
      <c r="F394" s="32">
        <v>0</v>
      </c>
      <c r="G394" s="32">
        <v>0</v>
      </c>
      <c r="H394" s="32">
        <v>0</v>
      </c>
      <c r="I394" s="32">
        <v>0</v>
      </c>
      <c r="J394" s="32">
        <v>0</v>
      </c>
      <c r="K394" s="32">
        <v>0</v>
      </c>
      <c r="L394" s="32">
        <v>1</v>
      </c>
      <c r="M394" s="32">
        <v>0</v>
      </c>
      <c r="N394" s="32">
        <v>0</v>
      </c>
      <c r="O394" s="32">
        <v>0</v>
      </c>
      <c r="P394" s="32">
        <v>0</v>
      </c>
      <c r="Q394" s="32">
        <v>0</v>
      </c>
      <c r="R394" s="32">
        <v>0</v>
      </c>
      <c r="S394" s="32">
        <v>0</v>
      </c>
      <c r="T394" s="32">
        <v>0</v>
      </c>
      <c r="U394" s="32">
        <v>0</v>
      </c>
      <c r="V394" s="32">
        <v>0</v>
      </c>
      <c r="W394" s="32">
        <v>0</v>
      </c>
      <c r="X394" s="32">
        <v>0</v>
      </c>
      <c r="Y394" s="32">
        <v>0</v>
      </c>
      <c r="Z394" s="32">
        <v>0</v>
      </c>
      <c r="AA394" s="32">
        <v>0</v>
      </c>
      <c r="AB394" s="32">
        <v>0</v>
      </c>
      <c r="AC394" s="32">
        <v>0</v>
      </c>
      <c r="AD394" s="32">
        <v>0</v>
      </c>
      <c r="AE394" s="32">
        <v>0</v>
      </c>
      <c r="AF394" s="32">
        <v>0</v>
      </c>
      <c r="AG394" s="32">
        <v>0</v>
      </c>
      <c r="AH394" s="32">
        <v>0</v>
      </c>
      <c r="AI394" s="32">
        <v>0</v>
      </c>
      <c r="AJ394" s="32">
        <v>1</v>
      </c>
      <c r="AK394" s="32">
        <v>0</v>
      </c>
      <c r="AL394" s="32">
        <v>0</v>
      </c>
      <c r="AM394" s="32">
        <v>0</v>
      </c>
      <c r="AN394" s="32">
        <v>0</v>
      </c>
      <c r="AO394" s="32">
        <v>0</v>
      </c>
      <c r="AP394" s="32">
        <v>0</v>
      </c>
      <c r="AQ394" s="32">
        <v>0</v>
      </c>
      <c r="AR394" s="32">
        <v>0</v>
      </c>
      <c r="AS394" s="3"/>
      <c r="AT394" s="3"/>
      <c r="AU394" s="3"/>
      <c r="AV394" s="3"/>
      <c r="AW394" s="3"/>
      <c r="AX394" s="3"/>
      <c r="AY394" s="3"/>
      <c r="AZ394" s="3"/>
    </row>
    <row r="395" spans="1:56" ht="12.75">
      <c r="A395" s="9" t="s">
        <v>219</v>
      </c>
      <c r="B395" s="18" t="s">
        <v>231</v>
      </c>
      <c r="C395" s="9" t="s">
        <v>49</v>
      </c>
      <c r="D395" s="9" t="s">
        <v>212</v>
      </c>
      <c r="E395" s="9" t="s">
        <v>215</v>
      </c>
      <c r="F395" s="32">
        <v>0</v>
      </c>
      <c r="G395" s="32">
        <v>0</v>
      </c>
      <c r="H395" s="32">
        <v>0</v>
      </c>
      <c r="I395" s="32">
        <v>0</v>
      </c>
      <c r="J395" s="32">
        <v>0</v>
      </c>
      <c r="K395" s="32">
        <v>0</v>
      </c>
      <c r="L395" s="32">
        <v>0</v>
      </c>
      <c r="M395" s="32">
        <v>0</v>
      </c>
      <c r="N395" s="32">
        <v>0</v>
      </c>
      <c r="O395" s="32">
        <v>0</v>
      </c>
      <c r="P395" s="32">
        <v>0</v>
      </c>
      <c r="Q395" s="32">
        <v>0</v>
      </c>
      <c r="R395" s="32">
        <v>0</v>
      </c>
      <c r="S395" s="32">
        <v>0</v>
      </c>
      <c r="T395" s="32">
        <v>0</v>
      </c>
      <c r="U395" s="32">
        <v>0</v>
      </c>
      <c r="V395" s="32">
        <v>0</v>
      </c>
      <c r="W395" s="32">
        <v>0</v>
      </c>
      <c r="X395" s="32">
        <v>0</v>
      </c>
      <c r="Y395" s="32">
        <v>0</v>
      </c>
      <c r="Z395" s="32">
        <v>0</v>
      </c>
      <c r="AA395" s="32">
        <v>0</v>
      </c>
      <c r="AB395" s="32">
        <v>0</v>
      </c>
      <c r="AC395" s="32">
        <v>0</v>
      </c>
      <c r="AD395" s="32">
        <v>0</v>
      </c>
      <c r="AE395" s="32">
        <v>0</v>
      </c>
      <c r="AF395" s="32">
        <v>0</v>
      </c>
      <c r="AG395" s="32">
        <v>0</v>
      </c>
      <c r="AH395" s="32">
        <v>0</v>
      </c>
      <c r="AI395" s="32">
        <v>0</v>
      </c>
      <c r="AJ395" s="32">
        <v>0</v>
      </c>
      <c r="AK395" s="32">
        <v>0</v>
      </c>
      <c r="AL395" s="32">
        <v>0</v>
      </c>
      <c r="AM395" s="32">
        <v>0</v>
      </c>
      <c r="AN395" s="32">
        <v>0</v>
      </c>
      <c r="AO395" s="32">
        <v>0</v>
      </c>
      <c r="AP395" s="32">
        <v>0</v>
      </c>
      <c r="AQ395" s="32">
        <v>0</v>
      </c>
      <c r="AR395" s="32">
        <v>0</v>
      </c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</row>
    <row r="396" spans="1:56" ht="12.75">
      <c r="A396" s="9" t="s">
        <v>219</v>
      </c>
      <c r="B396" s="18" t="s">
        <v>231</v>
      </c>
      <c r="C396" s="9" t="s">
        <v>49</v>
      </c>
      <c r="D396" s="9" t="s">
        <v>212</v>
      </c>
      <c r="E396" s="9" t="s">
        <v>215</v>
      </c>
      <c r="F396" s="32">
        <v>0</v>
      </c>
      <c r="G396" s="32">
        <v>0</v>
      </c>
      <c r="H396" s="32">
        <v>0</v>
      </c>
      <c r="I396" s="32">
        <v>0</v>
      </c>
      <c r="J396" s="32">
        <v>0</v>
      </c>
      <c r="K396" s="32">
        <v>0</v>
      </c>
      <c r="L396" s="32">
        <v>0</v>
      </c>
      <c r="M396" s="32">
        <v>0</v>
      </c>
      <c r="N396" s="32">
        <v>0</v>
      </c>
      <c r="O396" s="32">
        <v>0</v>
      </c>
      <c r="P396" s="32">
        <v>0</v>
      </c>
      <c r="Q396" s="32">
        <v>0</v>
      </c>
      <c r="R396" s="32">
        <v>0</v>
      </c>
      <c r="S396" s="32">
        <v>0</v>
      </c>
      <c r="T396" s="32">
        <v>0</v>
      </c>
      <c r="U396" s="32">
        <v>0</v>
      </c>
      <c r="V396" s="32">
        <v>0</v>
      </c>
      <c r="W396" s="32">
        <v>0</v>
      </c>
      <c r="X396" s="32">
        <v>0</v>
      </c>
      <c r="Y396" s="32">
        <v>0</v>
      </c>
      <c r="Z396" s="32">
        <v>0</v>
      </c>
      <c r="AA396" s="32">
        <v>0</v>
      </c>
      <c r="AB396" s="32">
        <v>0</v>
      </c>
      <c r="AC396" s="32">
        <v>0</v>
      </c>
      <c r="AD396" s="32">
        <v>0</v>
      </c>
      <c r="AE396" s="32">
        <v>0</v>
      </c>
      <c r="AF396" s="32">
        <v>0</v>
      </c>
      <c r="AG396" s="32">
        <v>0</v>
      </c>
      <c r="AH396" s="32">
        <v>0</v>
      </c>
      <c r="AI396" s="32">
        <v>0</v>
      </c>
      <c r="AJ396" s="32">
        <v>0</v>
      </c>
      <c r="AK396" s="32">
        <v>0</v>
      </c>
      <c r="AL396" s="32">
        <v>0</v>
      </c>
      <c r="AM396" s="32">
        <v>0</v>
      </c>
      <c r="AN396" s="32">
        <v>0</v>
      </c>
      <c r="AO396" s="32">
        <v>0</v>
      </c>
      <c r="AP396" s="32">
        <v>0</v>
      </c>
      <c r="AQ396" s="32">
        <v>0</v>
      </c>
      <c r="AR396" s="32">
        <v>0</v>
      </c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</row>
    <row r="397" spans="1:56" ht="12.75">
      <c r="A397" s="9" t="s">
        <v>219</v>
      </c>
      <c r="B397" s="18" t="s">
        <v>232</v>
      </c>
      <c r="C397" s="9" t="s">
        <v>49</v>
      </c>
      <c r="D397" s="9" t="s">
        <v>212</v>
      </c>
      <c r="E397" s="9" t="s">
        <v>215</v>
      </c>
      <c r="F397" s="32">
        <v>0</v>
      </c>
      <c r="G397" s="32">
        <v>0</v>
      </c>
      <c r="H397" s="32">
        <v>0</v>
      </c>
      <c r="I397" s="32">
        <v>0</v>
      </c>
      <c r="J397" s="32">
        <v>0</v>
      </c>
      <c r="K397" s="32">
        <v>0</v>
      </c>
      <c r="L397" s="32">
        <v>0</v>
      </c>
      <c r="M397" s="32">
        <v>0</v>
      </c>
      <c r="N397" s="32">
        <v>0</v>
      </c>
      <c r="O397" s="32">
        <v>0</v>
      </c>
      <c r="P397" s="32">
        <v>0</v>
      </c>
      <c r="Q397" s="32">
        <v>0</v>
      </c>
      <c r="R397" s="32">
        <v>0</v>
      </c>
      <c r="S397" s="32">
        <v>0</v>
      </c>
      <c r="T397" s="32">
        <v>0</v>
      </c>
      <c r="U397" s="32">
        <v>0</v>
      </c>
      <c r="V397" s="32">
        <v>0</v>
      </c>
      <c r="W397" s="32">
        <v>0</v>
      </c>
      <c r="X397" s="32">
        <v>0</v>
      </c>
      <c r="Y397" s="32">
        <v>0</v>
      </c>
      <c r="Z397" s="32">
        <v>0</v>
      </c>
      <c r="AA397" s="32">
        <v>0</v>
      </c>
      <c r="AB397" s="32">
        <v>0</v>
      </c>
      <c r="AC397" s="32">
        <v>0</v>
      </c>
      <c r="AD397" s="32">
        <v>0</v>
      </c>
      <c r="AE397" s="32">
        <v>0</v>
      </c>
      <c r="AF397" s="32">
        <v>0</v>
      </c>
      <c r="AG397" s="32">
        <v>0</v>
      </c>
      <c r="AH397" s="32">
        <v>0</v>
      </c>
      <c r="AI397" s="32">
        <v>0</v>
      </c>
      <c r="AJ397" s="32">
        <v>0</v>
      </c>
      <c r="AK397" s="32">
        <v>0</v>
      </c>
      <c r="AL397" s="32">
        <v>0</v>
      </c>
      <c r="AM397" s="32">
        <v>0</v>
      </c>
      <c r="AN397" s="32">
        <v>0</v>
      </c>
      <c r="AO397" s="32">
        <v>0</v>
      </c>
      <c r="AP397" s="32">
        <v>0</v>
      </c>
      <c r="AQ397" s="32">
        <v>0</v>
      </c>
      <c r="AR397" s="32">
        <v>0</v>
      </c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</row>
    <row r="398" spans="1:56" ht="12.75">
      <c r="A398" s="9" t="s">
        <v>219</v>
      </c>
      <c r="B398" s="38" t="s">
        <v>233</v>
      </c>
      <c r="C398" s="9" t="s">
        <v>49</v>
      </c>
      <c r="D398" s="9" t="s">
        <v>221</v>
      </c>
      <c r="E398" s="9" t="s">
        <v>215</v>
      </c>
      <c r="F398" s="32">
        <v>0</v>
      </c>
      <c r="G398" s="32">
        <v>0</v>
      </c>
      <c r="H398" s="32">
        <v>0</v>
      </c>
      <c r="I398" s="32">
        <v>0</v>
      </c>
      <c r="J398" s="32">
        <v>0</v>
      </c>
      <c r="K398" s="32">
        <v>0</v>
      </c>
      <c r="L398" s="32">
        <v>0</v>
      </c>
      <c r="M398" s="32">
        <v>0</v>
      </c>
      <c r="N398" s="32">
        <v>0</v>
      </c>
      <c r="O398" s="32">
        <v>0</v>
      </c>
      <c r="P398" s="32">
        <v>0</v>
      </c>
      <c r="Q398" s="32">
        <v>0</v>
      </c>
      <c r="R398" s="32">
        <v>0</v>
      </c>
      <c r="S398" s="32">
        <v>0</v>
      </c>
      <c r="T398" s="32">
        <v>0</v>
      </c>
      <c r="U398" s="32">
        <v>0</v>
      </c>
      <c r="V398" s="32">
        <v>0</v>
      </c>
      <c r="W398" s="32">
        <v>0</v>
      </c>
      <c r="X398" s="32">
        <v>0</v>
      </c>
      <c r="Y398" s="32">
        <v>0</v>
      </c>
      <c r="Z398" s="32">
        <v>0</v>
      </c>
      <c r="AA398" s="32">
        <v>0</v>
      </c>
      <c r="AB398" s="32">
        <v>0</v>
      </c>
      <c r="AC398" s="32">
        <v>0</v>
      </c>
      <c r="AD398" s="32">
        <v>0</v>
      </c>
      <c r="AE398" s="32">
        <v>0</v>
      </c>
      <c r="AF398" s="32">
        <v>0</v>
      </c>
      <c r="AG398" s="32">
        <v>0</v>
      </c>
      <c r="AH398" s="32">
        <v>0</v>
      </c>
      <c r="AI398" s="32">
        <v>0</v>
      </c>
      <c r="AJ398" s="32">
        <v>0</v>
      </c>
      <c r="AK398" s="32">
        <v>0</v>
      </c>
      <c r="AL398" s="32">
        <v>0</v>
      </c>
      <c r="AM398" s="32">
        <v>0</v>
      </c>
      <c r="AN398" s="32">
        <v>0</v>
      </c>
      <c r="AO398" s="32">
        <v>0</v>
      </c>
      <c r="AP398" s="32">
        <v>0</v>
      </c>
      <c r="AQ398" s="32">
        <v>0</v>
      </c>
      <c r="AR398" s="32">
        <v>0</v>
      </c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</row>
    <row r="399" spans="1:44" ht="12.75">
      <c r="A399" s="9" t="s">
        <v>219</v>
      </c>
      <c r="B399" s="17" t="s">
        <v>98</v>
      </c>
      <c r="C399" s="9"/>
      <c r="D399" s="9"/>
      <c r="E399" s="9"/>
      <c r="F399" s="17">
        <f aca="true" t="shared" si="26" ref="F399:AR399">SUM(F400:F404)</f>
        <v>0</v>
      </c>
      <c r="G399" s="17">
        <f t="shared" si="26"/>
        <v>0</v>
      </c>
      <c r="H399" s="17">
        <f t="shared" si="26"/>
        <v>0</v>
      </c>
      <c r="I399" s="17">
        <f t="shared" si="26"/>
        <v>0</v>
      </c>
      <c r="J399" s="17">
        <f t="shared" si="26"/>
        <v>0</v>
      </c>
      <c r="K399" s="17">
        <f t="shared" si="26"/>
        <v>0</v>
      </c>
      <c r="L399" s="17">
        <f t="shared" si="26"/>
        <v>0</v>
      </c>
      <c r="M399" s="17">
        <f t="shared" si="26"/>
        <v>0</v>
      </c>
      <c r="N399" s="17">
        <f t="shared" si="26"/>
        <v>0</v>
      </c>
      <c r="O399" s="17">
        <f t="shared" si="26"/>
        <v>0</v>
      </c>
      <c r="P399" s="17">
        <f t="shared" si="26"/>
        <v>0</v>
      </c>
      <c r="Q399" s="17">
        <f t="shared" si="26"/>
        <v>0</v>
      </c>
      <c r="R399" s="17">
        <f t="shared" si="26"/>
        <v>0</v>
      </c>
      <c r="S399" s="17">
        <f t="shared" si="26"/>
        <v>0</v>
      </c>
      <c r="T399" s="17">
        <f t="shared" si="26"/>
        <v>0</v>
      </c>
      <c r="U399" s="17">
        <f t="shared" si="26"/>
        <v>0</v>
      </c>
      <c r="V399" s="17">
        <f t="shared" si="26"/>
        <v>0</v>
      </c>
      <c r="W399" s="17">
        <f t="shared" si="26"/>
        <v>0</v>
      </c>
      <c r="X399" s="17">
        <f t="shared" si="26"/>
        <v>0</v>
      </c>
      <c r="Y399" s="17">
        <f t="shared" si="26"/>
        <v>0</v>
      </c>
      <c r="Z399" s="17">
        <f t="shared" si="26"/>
        <v>0</v>
      </c>
      <c r="AA399" s="17">
        <f t="shared" si="26"/>
        <v>0</v>
      </c>
      <c r="AB399" s="17">
        <f t="shared" si="26"/>
        <v>0</v>
      </c>
      <c r="AC399" s="17">
        <f t="shared" si="26"/>
        <v>0</v>
      </c>
      <c r="AD399" s="17">
        <f t="shared" si="26"/>
        <v>0</v>
      </c>
      <c r="AE399" s="17">
        <f t="shared" si="26"/>
        <v>0</v>
      </c>
      <c r="AF399" s="17">
        <f t="shared" si="26"/>
        <v>0</v>
      </c>
      <c r="AG399" s="17">
        <f t="shared" si="26"/>
        <v>0</v>
      </c>
      <c r="AH399" s="17">
        <f t="shared" si="26"/>
        <v>0</v>
      </c>
      <c r="AI399" s="17">
        <f t="shared" si="26"/>
        <v>0</v>
      </c>
      <c r="AJ399" s="17">
        <f t="shared" si="26"/>
        <v>0</v>
      </c>
      <c r="AK399" s="17">
        <f t="shared" si="26"/>
        <v>0</v>
      </c>
      <c r="AL399" s="17">
        <f t="shared" si="26"/>
        <v>0</v>
      </c>
      <c r="AM399" s="17">
        <f t="shared" si="26"/>
        <v>0</v>
      </c>
      <c r="AN399" s="17">
        <f t="shared" si="26"/>
        <v>0</v>
      </c>
      <c r="AO399" s="17">
        <f t="shared" si="26"/>
        <v>0</v>
      </c>
      <c r="AP399" s="17">
        <f t="shared" si="26"/>
        <v>0</v>
      </c>
      <c r="AQ399" s="17">
        <f t="shared" si="26"/>
        <v>0</v>
      </c>
      <c r="AR399" s="17">
        <f t="shared" si="26"/>
        <v>0</v>
      </c>
    </row>
    <row r="400" spans="1:44" ht="25.5">
      <c r="A400" s="9" t="s">
        <v>210</v>
      </c>
      <c r="B400" s="39" t="s">
        <v>234</v>
      </c>
      <c r="C400" s="9" t="s">
        <v>49</v>
      </c>
      <c r="D400" s="9" t="s">
        <v>212</v>
      </c>
      <c r="E400" s="9" t="s">
        <v>213</v>
      </c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  <c r="AB400" s="9"/>
      <c r="AC400" s="9"/>
      <c r="AD400" s="9"/>
      <c r="AE400" s="9"/>
      <c r="AF400" s="9"/>
      <c r="AG400" s="9"/>
      <c r="AH400" s="9"/>
      <c r="AI400" s="9"/>
      <c r="AJ400" s="9"/>
      <c r="AK400" s="9"/>
      <c r="AL400" s="9"/>
      <c r="AM400" s="9"/>
      <c r="AN400" s="9"/>
      <c r="AO400" s="9"/>
      <c r="AP400" s="9"/>
      <c r="AQ400" s="9"/>
      <c r="AR400" s="9"/>
    </row>
    <row r="401" spans="1:44" ht="12.75">
      <c r="A401" s="9" t="s">
        <v>210</v>
      </c>
      <c r="B401" s="39" t="s">
        <v>235</v>
      </c>
      <c r="C401" s="9" t="s">
        <v>49</v>
      </c>
      <c r="D401" s="9" t="s">
        <v>212</v>
      </c>
      <c r="E401" s="9" t="s">
        <v>213</v>
      </c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  <c r="AB401" s="9"/>
      <c r="AC401" s="9"/>
      <c r="AD401" s="9"/>
      <c r="AE401" s="9"/>
      <c r="AF401" s="9"/>
      <c r="AG401" s="9"/>
      <c r="AH401" s="9"/>
      <c r="AI401" s="9"/>
      <c r="AJ401" s="9"/>
      <c r="AK401" s="9"/>
      <c r="AL401" s="9"/>
      <c r="AM401" s="9"/>
      <c r="AN401" s="9"/>
      <c r="AO401" s="9"/>
      <c r="AP401" s="9"/>
      <c r="AQ401" s="9"/>
      <c r="AR401" s="9"/>
    </row>
    <row r="402" spans="1:44" ht="12.75">
      <c r="A402" s="9" t="s">
        <v>210</v>
      </c>
      <c r="B402" s="39" t="s">
        <v>236</v>
      </c>
      <c r="C402" s="9" t="s">
        <v>49</v>
      </c>
      <c r="D402" s="9" t="s">
        <v>212</v>
      </c>
      <c r="E402" s="9" t="s">
        <v>213</v>
      </c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  <c r="AB402" s="9"/>
      <c r="AC402" s="9"/>
      <c r="AD402" s="9"/>
      <c r="AE402" s="9"/>
      <c r="AF402" s="9"/>
      <c r="AG402" s="9"/>
      <c r="AH402" s="9"/>
      <c r="AI402" s="9"/>
      <c r="AJ402" s="9"/>
      <c r="AK402" s="9"/>
      <c r="AL402" s="9"/>
      <c r="AM402" s="9"/>
      <c r="AN402" s="9"/>
      <c r="AO402" s="9"/>
      <c r="AP402" s="9"/>
      <c r="AQ402" s="9"/>
      <c r="AR402" s="9"/>
    </row>
    <row r="403" spans="1:44" ht="12.75">
      <c r="A403" s="9" t="s">
        <v>210</v>
      </c>
      <c r="B403" s="39" t="s">
        <v>220</v>
      </c>
      <c r="C403" s="9" t="s">
        <v>49</v>
      </c>
      <c r="D403" s="9" t="s">
        <v>212</v>
      </c>
      <c r="E403" s="9" t="s">
        <v>237</v>
      </c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  <c r="AB403" s="9"/>
      <c r="AC403" s="9"/>
      <c r="AD403" s="9"/>
      <c r="AE403" s="9"/>
      <c r="AF403" s="9"/>
      <c r="AG403" s="9"/>
      <c r="AH403" s="9"/>
      <c r="AI403" s="9"/>
      <c r="AJ403" s="9"/>
      <c r="AK403" s="9"/>
      <c r="AL403" s="9"/>
      <c r="AM403" s="9"/>
      <c r="AN403" s="9"/>
      <c r="AO403" s="9"/>
      <c r="AP403" s="9"/>
      <c r="AQ403" s="9"/>
      <c r="AR403" s="9"/>
    </row>
    <row r="404" spans="1:44" ht="12.75">
      <c r="A404" s="9" t="s">
        <v>210</v>
      </c>
      <c r="B404" s="40" t="s">
        <v>238</v>
      </c>
      <c r="C404" s="29" t="s">
        <v>49</v>
      </c>
      <c r="D404" s="29" t="s">
        <v>239</v>
      </c>
      <c r="E404" s="29" t="s">
        <v>240</v>
      </c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  <c r="AB404" s="9"/>
      <c r="AC404" s="9"/>
      <c r="AD404" s="9"/>
      <c r="AE404" s="9"/>
      <c r="AF404" s="9"/>
      <c r="AG404" s="9"/>
      <c r="AH404" s="9"/>
      <c r="AI404" s="9"/>
      <c r="AJ404" s="9"/>
      <c r="AK404" s="9"/>
      <c r="AL404" s="9"/>
      <c r="AM404" s="9"/>
      <c r="AN404" s="9"/>
      <c r="AO404" s="9"/>
      <c r="AP404" s="9"/>
      <c r="AQ404" s="9"/>
      <c r="AR404" s="9"/>
    </row>
  </sheetData>
  <autoFilter ref="A8:BH404"/>
  <mergeCells count="13">
    <mergeCell ref="AM5:AQ5"/>
    <mergeCell ref="AR5:AR6"/>
    <mergeCell ref="D6:D7"/>
    <mergeCell ref="E6:E7"/>
    <mergeCell ref="F7:AR7"/>
    <mergeCell ref="D5:E5"/>
    <mergeCell ref="F5:P5"/>
    <mergeCell ref="Q5:AL5"/>
    <mergeCell ref="L1:Q1"/>
    <mergeCell ref="A3:P3"/>
    <mergeCell ref="A5:A7"/>
    <mergeCell ref="B5:B7"/>
    <mergeCell ref="C5:C7"/>
  </mergeCells>
  <conditionalFormatting sqref="G6:L6 O6:W6 Y6:AQ6 F6:F7">
    <cfRule type="cellIs" priority="1" dxfId="0" operator="equal" stopIfTrue="1">
      <formula>0</formula>
    </cfRule>
  </conditionalFormatting>
  <printOptions/>
  <pageMargins left="0.75" right="0.75" top="1" bottom="1" header="0.5" footer="0.5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Belayeva_TA</dc:creator>
  <cp:keywords/>
  <dc:description/>
  <cp:lastModifiedBy>Belyaeva_TA</cp:lastModifiedBy>
  <cp:lastPrinted>2009-04-01T03:44:32Z</cp:lastPrinted>
  <dcterms:created xsi:type="dcterms:W3CDTF">2009-03-26T09:07:23Z</dcterms:created>
  <dcterms:modified xsi:type="dcterms:W3CDTF">2009-04-02T10:27:12Z</dcterms:modified>
  <cp:category/>
  <cp:version/>
  <cp:contentType/>
  <cp:contentStatus/>
</cp:coreProperties>
</file>